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730" windowHeight="5595" firstSheet="13" activeTab="20"/>
  </bookViews>
  <sheets>
    <sheet name="01.02.2016" sheetId="1" r:id="rId1"/>
    <sheet name="02.02.2016" sheetId="2" r:id="rId2"/>
    <sheet name="03.02.2016" sheetId="3" r:id="rId3"/>
    <sheet name="04.02.2016" sheetId="4" r:id="rId4"/>
    <sheet name="05.02.2016" sheetId="5" r:id="rId5"/>
    <sheet name="08.02.2016" sheetId="6" r:id="rId6"/>
    <sheet name="09.02.2016" sheetId="7" r:id="rId7"/>
    <sheet name="10.02.2016" sheetId="8" r:id="rId8"/>
    <sheet name="11.02.2016" sheetId="9" r:id="rId9"/>
    <sheet name="12.02.2016" sheetId="10" r:id="rId10"/>
    <sheet name="15.02.2016" sheetId="11" r:id="rId11"/>
    <sheet name="16.02.2016" sheetId="12" r:id="rId12"/>
    <sheet name="17.02.2016" sheetId="13" r:id="rId13"/>
    <sheet name="18.02.2016" sheetId="14" r:id="rId14"/>
    <sheet name="19.02.2016" sheetId="15" r:id="rId15"/>
    <sheet name="22.02.2016" sheetId="16" r:id="rId16"/>
    <sheet name="23.02.2016" sheetId="17" r:id="rId17"/>
    <sheet name="24.02.2016" sheetId="18" r:id="rId18"/>
    <sheet name="25.02.2016" sheetId="19" r:id="rId19"/>
    <sheet name="26.02.2016" sheetId="20" r:id="rId20"/>
    <sheet name="29.02.2016" sheetId="21" r:id="rId21"/>
  </sheets>
  <definedNames/>
  <calcPr fullCalcOnLoad="1"/>
</workbook>
</file>

<file path=xl/sharedStrings.xml><?xml version="1.0" encoding="utf-8"?>
<sst xmlns="http://schemas.openxmlformats.org/spreadsheetml/2006/main" count="517" uniqueCount="105">
  <si>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</si>
  <si>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</si>
  <si>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</si>
  <si>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</si>
  <si>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</si>
  <si>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</si>
  <si>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</si>
  <si>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</si>
  <si>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</si>
  <si>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</si>
  <si>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</si>
  <si>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</si>
  <si>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</si>
  <si>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</si>
  <si>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</si>
  <si>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</si>
  <si>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</si>
  <si>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</si>
  <si>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</si>
  <si>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</si>
  <si>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</si>
  <si>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</si>
  <si>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</si>
  <si>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</si>
  <si>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TOTAL JUNIOR</t>
  </si>
  <si>
    <t>PLUS CONF MOB</t>
  </si>
  <si>
    <t>PRESTARI SERVICII</t>
  </si>
  <si>
    <t>MATERIALE</t>
  </si>
  <si>
    <t>ALIMENTE</t>
  </si>
  <si>
    <t>OBIECTE INVENTAR</t>
  </si>
  <si>
    <t>CARBURANTI</t>
  </si>
  <si>
    <t>COMFORTUNA 93</t>
  </si>
  <si>
    <t>CEC-CHELTUIELI MATERIALE</t>
  </si>
  <si>
    <t>OMV PETROM MARKETING</t>
  </si>
  <si>
    <t>MANEA DENISA</t>
  </si>
  <si>
    <t>MONITORUL OFICIAL</t>
  </si>
  <si>
    <t>LINDE GAZ</t>
  </si>
  <si>
    <t>COMPLEX FOREST</t>
  </si>
  <si>
    <t>DANY CRIS</t>
  </si>
  <si>
    <t>DGRFP GALATI</t>
  </si>
  <si>
    <t>GIN SAN MED</t>
  </si>
  <si>
    <t>IDM DINAMIC</t>
  </si>
  <si>
    <t>STINGAL</t>
  </si>
  <si>
    <t>TV SAT</t>
  </si>
  <si>
    <t>COMPANIA DE APA</t>
  </si>
  <si>
    <t>APA POTABILA</t>
  </si>
  <si>
    <t>ELSSADO MARKET</t>
  </si>
  <si>
    <t>RER ECOLOGIC</t>
  </si>
  <si>
    <t>SPITALU JUDETEAN BUZAU</t>
  </si>
  <si>
    <t>ELECTRICA</t>
  </si>
  <si>
    <t>ENERGIE ELECTRICA</t>
  </si>
  <si>
    <t>GDF SUEZ</t>
  </si>
  <si>
    <t>GAZE NATURALE</t>
  </si>
  <si>
    <t>ROMPREST ENERGY</t>
  </si>
  <si>
    <t>TELEKOM VOCE</t>
  </si>
  <si>
    <t>VOCE</t>
  </si>
  <si>
    <t>TELEKOM  CABLU</t>
  </si>
  <si>
    <t>CABLU TV</t>
  </si>
  <si>
    <t xml:space="preserve">RO CONSTRUCT </t>
  </si>
  <si>
    <t>REPARATII CAPITALE</t>
  </si>
  <si>
    <t>TNV CONFORT</t>
  </si>
  <si>
    <t>MATEX   PN 4,2</t>
  </si>
  <si>
    <t>FOREST GARDEN  PN 4,2</t>
  </si>
  <si>
    <t>TEHNO SRL PN 4,2</t>
  </si>
  <si>
    <t>OBIECTE INVENTAR\</t>
  </si>
  <si>
    <t>COMPLEX FOREST PN 4,2</t>
  </si>
  <si>
    <t>IBERIA  PN 4,2</t>
  </si>
  <si>
    <t>ASOCIATIA DE CALITATE</t>
  </si>
  <si>
    <t>BUTAN GAS</t>
  </si>
  <si>
    <t>DSP BUZAU</t>
  </si>
  <si>
    <t>OPINIA</t>
  </si>
  <si>
    <t>PRACTIC PORD COM</t>
  </si>
  <si>
    <t>TROSCOT</t>
  </si>
  <si>
    <t>VIATA MEDICALA</t>
  </si>
  <si>
    <t>RENAR</t>
  </si>
  <si>
    <t>DANY CRIS 4,2</t>
  </si>
  <si>
    <t>IBERIA 4.2</t>
  </si>
  <si>
    <t>IBERIA 4,2</t>
  </si>
  <si>
    <t>MATEX COMERCIAL 4,2</t>
  </si>
  <si>
    <t>EXTRABUGETAR\</t>
  </si>
  <si>
    <t>DRDP BUCURESTI</t>
  </si>
  <si>
    <t>ROVINIETA TRACTOR</t>
  </si>
  <si>
    <t>APELE ROMANE</t>
  </si>
  <si>
    <t>CTL</t>
  </si>
  <si>
    <t>ALMATAR</t>
  </si>
  <si>
    <t xml:space="preserve">TELEKOM </t>
  </si>
  <si>
    <t>IBERIA</t>
  </si>
  <si>
    <t>CHEQUE DEJEUNER</t>
  </si>
  <si>
    <t>TICHETE MASA</t>
  </si>
  <si>
    <t>ACCENT MEDIA PLUS</t>
  </si>
  <si>
    <t>POENARU MARIN</t>
  </si>
  <si>
    <t>ALTEX ROMANIA</t>
  </si>
  <si>
    <t xml:space="preserve">MEDICI REZIDENTI </t>
  </si>
  <si>
    <t>BURSE</t>
  </si>
  <si>
    <t>CARDURI SALARII</t>
  </si>
  <si>
    <t>SALARII AFERENTE LUNII IANUARIE</t>
  </si>
  <si>
    <t>CONTRIBUTII SALARII IANUARIE</t>
  </si>
  <si>
    <t>BUGETUL DE STAT</t>
  </si>
  <si>
    <t>BASS</t>
  </si>
  <si>
    <t>CEC-CHELTUIELI DE PERSONAL</t>
  </si>
  <si>
    <t xml:space="preserve">CONTRIBUTII SALARII </t>
  </si>
  <si>
    <t>ORANGE</t>
  </si>
  <si>
    <t>INFOSOFT</t>
  </si>
  <si>
    <t>CTCE</t>
  </si>
  <si>
    <t>CONVORBITI TELEFONICE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</si>
</sst>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0" fillId="0" borderId="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3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78" t="s">
        <v>14</v>
      </c>
      <c r="B4" s="78"/>
      <c r="C4" s="78"/>
      <c r="D4" s="78"/>
    </row>
    <row r="5" spans="1:4" ht="15.75">
      <c r="A5" s="78" t="s">
        <v>15</v>
      </c>
      <c r="B5" s="78"/>
      <c r="C5" s="78"/>
      <c r="D5" s="78"/>
    </row>
    <row r="11" spans="1:4" ht="12.75">
      <c r="A11" s="88" t="s">
        <v>0</v>
      </c>
      <c r="B11" s="88" t="s">
        <v>1</v>
      </c>
      <c r="C11" s="93" t="s">
        <v>2</v>
      </c>
      <c r="D11" s="93" t="s">
        <v>3</v>
      </c>
    </row>
    <row r="12" spans="1:4" ht="12.75">
      <c r="A12" s="89"/>
      <c r="B12" s="91"/>
      <c r="C12" s="94"/>
      <c r="D12" s="94"/>
    </row>
    <row r="13" spans="1:4" ht="12.75">
      <c r="A13" s="90"/>
      <c r="B13" s="92"/>
      <c r="C13" s="95"/>
      <c r="D13" s="95"/>
    </row>
    <row r="14" spans="1:4" ht="15.75" customHeight="1">
      <c r="A14" s="80" t="s">
        <v>4</v>
      </c>
      <c r="B14" s="82">
        <v>0</v>
      </c>
      <c r="C14" s="84"/>
      <c r="D14" s="84"/>
    </row>
    <row r="15" spans="1:4" ht="12.75">
      <c r="A15" s="81"/>
      <c r="B15" s="83"/>
      <c r="C15" s="85"/>
      <c r="D15" s="8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0" t="s">
        <v>5</v>
      </c>
      <c r="B23" s="82">
        <f>B25</f>
        <v>0</v>
      </c>
      <c r="C23" s="84"/>
      <c r="D23" s="84"/>
    </row>
    <row r="24" spans="1:4" ht="12.75">
      <c r="A24" s="81"/>
      <c r="B24" s="83"/>
      <c r="C24" s="85"/>
      <c r="D24" s="85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6" t="s">
        <v>6</v>
      </c>
      <c r="B34" s="82">
        <v>0</v>
      </c>
      <c r="C34" s="84"/>
      <c r="D34" s="84"/>
    </row>
    <row r="35" spans="1:4" ht="15.75" customHeight="1">
      <c r="A35" s="87"/>
      <c r="B35" s="83"/>
      <c r="C35" s="85"/>
      <c r="D35" s="8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0" t="s">
        <v>7</v>
      </c>
      <c r="B42" s="82">
        <v>0</v>
      </c>
      <c r="C42" s="84"/>
      <c r="D42" s="84"/>
    </row>
    <row r="43" spans="1:4" ht="12.75">
      <c r="A43" s="81"/>
      <c r="B43" s="83"/>
      <c r="C43" s="85"/>
      <c r="D43" s="8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8" t="s">
        <v>10</v>
      </c>
      <c r="D51" s="78"/>
    </row>
    <row r="52" spans="1:4" ht="15.75">
      <c r="A52" s="4" t="s">
        <v>9</v>
      </c>
      <c r="B52" s="3"/>
      <c r="C52" s="79" t="s">
        <v>11</v>
      </c>
      <c r="D52" s="79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8" t="s">
        <v>12</v>
      </c>
      <c r="D56" s="78"/>
    </row>
    <row r="57" spans="2:4" ht="15.75">
      <c r="B57" s="3"/>
      <c r="C57" s="78" t="s">
        <v>13</v>
      </c>
      <c r="D57" s="78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56"/>
  <sheetViews>
    <sheetView workbookViewId="0" topLeftCell="A19">
      <selection activeCell="B15" sqref="B15:B16"/>
    </sheetView>
  </sheetViews>
  <sheetFormatPr defaultColWidth="9.140625" defaultRowHeight="12.75"/>
  <cols>
    <col min="1" max="1" width="34.57421875" style="0" customWidth="1"/>
    <col min="2" max="2" width="17.57421875" style="0" customWidth="1"/>
    <col min="3" max="3" width="26.28125" style="0" customWidth="1"/>
    <col min="4" max="4" width="36.7109375" style="0" customWidth="1"/>
    <col min="5" max="6" width="9.140625" style="18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B17+B18+B19</f>
        <v>1134756</v>
      </c>
      <c r="C15" s="84"/>
      <c r="D15" s="84"/>
    </row>
    <row r="16" spans="1:4" ht="12.75">
      <c r="A16" s="81"/>
      <c r="B16" s="83"/>
      <c r="C16" s="85"/>
      <c r="D16" s="85"/>
    </row>
    <row r="17" spans="1:4" ht="16.5" customHeight="1">
      <c r="A17" s="1"/>
      <c r="B17" s="40">
        <v>1100102</v>
      </c>
      <c r="C17" s="23" t="s">
        <v>94</v>
      </c>
      <c r="D17" s="23" t="s">
        <v>95</v>
      </c>
    </row>
    <row r="18" spans="1:5" ht="12.75">
      <c r="A18" s="1"/>
      <c r="B18" s="25">
        <v>9177</v>
      </c>
      <c r="C18" s="20" t="s">
        <v>97</v>
      </c>
      <c r="D18" s="20" t="s">
        <v>96</v>
      </c>
      <c r="E18" s="22"/>
    </row>
    <row r="19" spans="1:5" ht="12.75">
      <c r="A19" s="1"/>
      <c r="B19" s="2">
        <v>25477</v>
      </c>
      <c r="C19" s="1" t="s">
        <v>98</v>
      </c>
      <c r="D19" s="20" t="s">
        <v>96</v>
      </c>
      <c r="E19" s="22"/>
    </row>
    <row r="20" spans="1:5" ht="12.75">
      <c r="A20" s="1"/>
      <c r="B20" s="2"/>
      <c r="C20" s="1"/>
      <c r="D20" s="1"/>
      <c r="E20" s="22"/>
    </row>
    <row r="21" spans="1:5" ht="12.75" customHeight="1">
      <c r="A21" s="80" t="s">
        <v>5</v>
      </c>
      <c r="B21" s="99">
        <f>SUM(B23:B30)</f>
        <v>0</v>
      </c>
      <c r="C21" s="101"/>
      <c r="D21" s="84"/>
      <c r="E21" s="22"/>
    </row>
    <row r="22" spans="1:5" ht="12.75" customHeight="1">
      <c r="A22" s="81"/>
      <c r="B22" s="100"/>
      <c r="C22" s="102"/>
      <c r="D22" s="85"/>
      <c r="E22" s="22"/>
    </row>
    <row r="23" spans="1:5" ht="12.75">
      <c r="A23" s="1"/>
      <c r="B23" s="24"/>
      <c r="C23" s="20"/>
      <c r="D23" s="23"/>
      <c r="E23" s="22"/>
    </row>
    <row r="24" spans="1:5" ht="12.75">
      <c r="A24" s="1"/>
      <c r="B24" s="24"/>
      <c r="C24" s="20"/>
      <c r="D24" s="23"/>
      <c r="E24" s="22"/>
    </row>
    <row r="25" spans="1:5" ht="12.75">
      <c r="A25" s="1"/>
      <c r="B25" s="24"/>
      <c r="C25" s="20"/>
      <c r="D25" s="23"/>
      <c r="E25" s="22"/>
    </row>
    <row r="26" spans="1:5" ht="12.75">
      <c r="A26" s="1"/>
      <c r="B26" s="24"/>
      <c r="C26" s="20"/>
      <c r="D26" s="23"/>
      <c r="E26" s="22"/>
    </row>
    <row r="27" spans="1:5" ht="12.75">
      <c r="A27" s="1"/>
      <c r="B27" s="24"/>
      <c r="C27" s="20"/>
      <c r="D27" s="23"/>
      <c r="E27" s="22"/>
    </row>
    <row r="28" spans="1:5" ht="12.75">
      <c r="A28" s="1"/>
      <c r="B28" s="24"/>
      <c r="C28" s="20"/>
      <c r="D28" s="23"/>
      <c r="E28" s="22"/>
    </row>
    <row r="29" spans="1:5" ht="12.75">
      <c r="A29" s="1"/>
      <c r="B29" s="61"/>
      <c r="C29" s="20"/>
      <c r="D29" s="23"/>
      <c r="E29" s="22"/>
    </row>
    <row r="30" spans="1:5" ht="12.75">
      <c r="A30" s="1"/>
      <c r="B30" s="61"/>
      <c r="C30" s="20"/>
      <c r="D30" s="23"/>
      <c r="E30" s="22"/>
    </row>
    <row r="31" spans="1:5" ht="14.25">
      <c r="A31" s="1"/>
      <c r="B31" s="21"/>
      <c r="C31" s="20"/>
      <c r="D31" s="23"/>
      <c r="E31" s="22"/>
    </row>
    <row r="32" spans="1:5" ht="14.25">
      <c r="A32" s="1"/>
      <c r="B32" s="21"/>
      <c r="C32" s="20"/>
      <c r="D32" s="23"/>
      <c r="E32" s="22"/>
    </row>
    <row r="33" spans="1:5" ht="12.75" customHeight="1">
      <c r="A33" s="86" t="s">
        <v>6</v>
      </c>
      <c r="B33" s="103"/>
      <c r="C33" s="20"/>
      <c r="D33" s="23"/>
      <c r="E33" s="22"/>
    </row>
    <row r="34" spans="1:5" ht="20.25" customHeight="1">
      <c r="A34" s="87"/>
      <c r="B34" s="104"/>
      <c r="C34" s="20"/>
      <c r="D34" s="23"/>
      <c r="E34" s="22"/>
    </row>
    <row r="35" spans="1:4" ht="12.75">
      <c r="A35" s="1"/>
      <c r="B35" s="2"/>
      <c r="C35" s="20"/>
      <c r="D35" s="23"/>
    </row>
    <row r="36" spans="1:4" ht="12.75">
      <c r="A36" s="1"/>
      <c r="B36" s="2"/>
      <c r="C36" s="20"/>
      <c r="D36" s="23"/>
    </row>
    <row r="37" spans="1:4" ht="12.75">
      <c r="A37" s="1"/>
      <c r="B37" s="2"/>
      <c r="C37" s="20"/>
      <c r="D37" s="23"/>
    </row>
    <row r="38" spans="1:4" ht="12.75">
      <c r="A38" s="1"/>
      <c r="B38" s="2"/>
      <c r="C38" s="20"/>
      <c r="D38" s="23"/>
    </row>
    <row r="39" spans="1:4" ht="12.75">
      <c r="A39" s="1"/>
      <c r="B39" s="2"/>
      <c r="C39" s="20"/>
      <c r="D39" s="23"/>
    </row>
    <row r="40" spans="1:4" ht="12.75">
      <c r="A40" s="1"/>
      <c r="B40" s="2"/>
      <c r="C40" s="20"/>
      <c r="D40" s="23"/>
    </row>
    <row r="41" spans="1:4" ht="12.75" customHeight="1">
      <c r="A41" s="80" t="s">
        <v>7</v>
      </c>
      <c r="B41" s="82">
        <v>0</v>
      </c>
      <c r="C41" s="20"/>
      <c r="D41" s="23"/>
    </row>
    <row r="42" spans="1:4" ht="12.75" customHeight="1">
      <c r="A42" s="81"/>
      <c r="B42" s="83"/>
      <c r="C42" s="20"/>
      <c r="D42" s="23"/>
    </row>
    <row r="43" spans="1:4" ht="12.75">
      <c r="A43" s="1"/>
      <c r="B43" s="2"/>
      <c r="C43" s="20"/>
      <c r="D43" s="23"/>
    </row>
    <row r="44" spans="1:4" ht="12.75">
      <c r="A44" s="1"/>
      <c r="B44" s="2"/>
      <c r="C44" s="20"/>
      <c r="D44" s="23"/>
    </row>
    <row r="45" spans="1:4" ht="12.75">
      <c r="A45" s="1"/>
      <c r="B45" s="2"/>
      <c r="C45" s="20"/>
      <c r="D45" s="23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B15+B21</f>
        <v>1134756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78"/>
      <c r="D50" s="78"/>
    </row>
    <row r="51" spans="1:4" ht="15.75">
      <c r="A51" s="4" t="s">
        <v>18</v>
      </c>
      <c r="B51" s="3"/>
      <c r="C51" s="79"/>
      <c r="D51" s="79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78" t="s">
        <v>12</v>
      </c>
      <c r="D55" s="78"/>
    </row>
    <row r="56" spans="2:4" ht="15.75">
      <c r="B56" s="3"/>
      <c r="C56" s="78" t="s">
        <v>13</v>
      </c>
      <c r="D56" s="78"/>
    </row>
  </sheetData>
  <mergeCells count="22">
    <mergeCell ref="C55:D55"/>
    <mergeCell ref="C56:D56"/>
    <mergeCell ref="A41:A42"/>
    <mergeCell ref="B41:B42"/>
    <mergeCell ref="C50:D50"/>
    <mergeCell ref="C51:D51"/>
    <mergeCell ref="A21:A22"/>
    <mergeCell ref="D21:D22"/>
    <mergeCell ref="A33:A34"/>
    <mergeCell ref="B21:B22"/>
    <mergeCell ref="C21:C22"/>
    <mergeCell ref="B33:B3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59"/>
  <sheetViews>
    <sheetView workbookViewId="0" topLeftCell="D34">
      <selection activeCell="G17" sqref="G1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78" t="s">
        <v>14</v>
      </c>
      <c r="E6" s="78"/>
      <c r="F6" s="78"/>
      <c r="G6" s="78"/>
    </row>
    <row r="7" spans="4:7" ht="15.75">
      <c r="D7" s="78" t="s">
        <v>15</v>
      </c>
      <c r="E7" s="78"/>
      <c r="F7" s="78"/>
      <c r="G7" s="78"/>
    </row>
    <row r="12" spans="4:7" ht="12.75">
      <c r="D12" s="93" t="s">
        <v>0</v>
      </c>
      <c r="E12" s="93" t="s">
        <v>1</v>
      </c>
      <c r="F12" s="93" t="s">
        <v>2</v>
      </c>
      <c r="G12" s="93" t="s">
        <v>3</v>
      </c>
    </row>
    <row r="13" spans="4:7" ht="12.75">
      <c r="D13" s="94"/>
      <c r="E13" s="96"/>
      <c r="F13" s="94"/>
      <c r="G13" s="94"/>
    </row>
    <row r="14" spans="4:7" ht="12.75">
      <c r="D14" s="95"/>
      <c r="E14" s="97"/>
      <c r="F14" s="95"/>
      <c r="G14" s="95"/>
    </row>
    <row r="15" spans="4:7" ht="12.75">
      <c r="D15" s="80" t="s">
        <v>4</v>
      </c>
      <c r="E15" s="82">
        <f>E17+E18+E19</f>
        <v>470017</v>
      </c>
      <c r="F15" s="84"/>
      <c r="G15" s="84"/>
    </row>
    <row r="16" spans="4:7" ht="12.75">
      <c r="D16" s="81"/>
      <c r="E16" s="83"/>
      <c r="F16" s="85"/>
      <c r="G16" s="85"/>
    </row>
    <row r="17" spans="4:7" ht="12.75" customHeight="1">
      <c r="D17" s="1"/>
      <c r="E17" s="2">
        <v>470017</v>
      </c>
      <c r="F17" s="1" t="s">
        <v>23</v>
      </c>
      <c r="G17" s="1" t="s">
        <v>99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0" t="s">
        <v>5</v>
      </c>
      <c r="E24" s="82">
        <f>SUM(E26:E26)</f>
        <v>0</v>
      </c>
      <c r="F24" s="84"/>
      <c r="G24" s="84"/>
    </row>
    <row r="25" spans="4:7" ht="12.75">
      <c r="D25" s="81"/>
      <c r="E25" s="83"/>
      <c r="F25" s="85"/>
      <c r="G25" s="85"/>
    </row>
    <row r="26" spans="4:7" ht="15.75">
      <c r="D26" s="27"/>
      <c r="E26" s="24"/>
      <c r="F26" s="20"/>
      <c r="G26" s="23"/>
    </row>
    <row r="27" spans="4:7" ht="15.75">
      <c r="D27" s="27"/>
      <c r="E27" s="28"/>
      <c r="F27" s="62"/>
      <c r="G27" s="62"/>
    </row>
    <row r="28" spans="4:7" ht="15.75">
      <c r="D28" s="27"/>
      <c r="E28" s="28"/>
      <c r="F28" s="62"/>
      <c r="G28" s="62"/>
    </row>
    <row r="29" spans="4:7" ht="15.75">
      <c r="D29" s="27"/>
      <c r="E29" s="28"/>
      <c r="F29" s="62"/>
      <c r="G29" s="62"/>
    </row>
    <row r="30" spans="4:7" ht="12.75">
      <c r="D30" s="1"/>
      <c r="E30" s="25"/>
      <c r="F30" s="20"/>
      <c r="G30" s="14"/>
    </row>
    <row r="31" spans="4:7" ht="12.75">
      <c r="D31" s="1"/>
      <c r="E31" s="25"/>
      <c r="F31" s="20"/>
      <c r="G31" s="14"/>
    </row>
    <row r="32" spans="4:7" ht="12.75">
      <c r="D32" s="1"/>
      <c r="E32" s="24"/>
      <c r="F32" s="20"/>
      <c r="G32" s="1"/>
    </row>
    <row r="33" spans="4:7" ht="12.75">
      <c r="D33" s="1"/>
      <c r="E33" s="11"/>
      <c r="F33" s="1"/>
      <c r="G33" s="13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86" t="s">
        <v>6</v>
      </c>
      <c r="E36" s="82">
        <v>0</v>
      </c>
      <c r="F36" s="84"/>
      <c r="G36" s="84"/>
    </row>
    <row r="37" spans="4:7" ht="18" customHeight="1">
      <c r="D37" s="87"/>
      <c r="E37" s="83"/>
      <c r="F37" s="85"/>
      <c r="G37" s="85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80" t="s">
        <v>7</v>
      </c>
      <c r="E44" s="82">
        <v>0</v>
      </c>
      <c r="F44" s="84"/>
      <c r="G44" s="84"/>
    </row>
    <row r="45" spans="4:7" ht="12.75">
      <c r="D45" s="81"/>
      <c r="E45" s="83"/>
      <c r="F45" s="85"/>
      <c r="G45" s="85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E15+E24</f>
        <v>470017</v>
      </c>
      <c r="F50" s="9"/>
      <c r="G50" s="9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78" t="s">
        <v>10</v>
      </c>
      <c r="G53" s="78"/>
    </row>
    <row r="54" spans="4:7" ht="15.75">
      <c r="D54" s="4" t="s">
        <v>9</v>
      </c>
      <c r="E54" s="3"/>
      <c r="F54" s="79" t="s">
        <v>11</v>
      </c>
      <c r="G54" s="79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78" t="s">
        <v>12</v>
      </c>
      <c r="G58" s="78"/>
    </row>
    <row r="59" spans="5:7" ht="15.75">
      <c r="E59" s="3"/>
      <c r="F59" s="78" t="s">
        <v>13</v>
      </c>
      <c r="G59" s="78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6:D37"/>
    <mergeCell ref="E36:E37"/>
    <mergeCell ref="F36:F37"/>
    <mergeCell ref="G36:G37"/>
    <mergeCell ref="D44:D45"/>
    <mergeCell ref="E44:E45"/>
    <mergeCell ref="F44:F45"/>
    <mergeCell ref="G44:G45"/>
    <mergeCell ref="F53:G53"/>
    <mergeCell ref="F54:G54"/>
    <mergeCell ref="F58:G58"/>
    <mergeCell ref="F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43">
      <selection activeCell="B63" sqref="B63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B17+B18</f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5"/>
      <c r="C17" s="20"/>
      <c r="D17" s="20"/>
    </row>
    <row r="18" spans="1:4" ht="12.75">
      <c r="A18" s="1"/>
      <c r="B18" s="2"/>
      <c r="C18" s="1"/>
      <c r="D18" s="20"/>
    </row>
    <row r="19" spans="1:4" ht="12.75">
      <c r="A19" s="80" t="s">
        <v>5</v>
      </c>
      <c r="B19" s="82">
        <f>SUM(B21:B47)</f>
        <v>167196.47000000006</v>
      </c>
      <c r="C19" s="84"/>
      <c r="D19" s="84"/>
    </row>
    <row r="20" spans="1:4" ht="12.75">
      <c r="A20" s="81"/>
      <c r="B20" s="83"/>
      <c r="C20" s="85"/>
      <c r="D20" s="85"/>
    </row>
    <row r="21" spans="1:4" ht="15.75">
      <c r="A21" s="27"/>
      <c r="B21" s="26">
        <v>824.02</v>
      </c>
      <c r="C21" s="20" t="s">
        <v>44</v>
      </c>
      <c r="D21" s="23" t="s">
        <v>45</v>
      </c>
    </row>
    <row r="22" spans="1:4" ht="15.75">
      <c r="A22" s="27"/>
      <c r="B22" s="26">
        <v>10732.23</v>
      </c>
      <c r="C22" s="20" t="s">
        <v>44</v>
      </c>
      <c r="D22" s="23" t="s">
        <v>45</v>
      </c>
    </row>
    <row r="23" spans="1:4" ht="15.75">
      <c r="A23" s="27"/>
      <c r="B23" s="26">
        <v>192</v>
      </c>
      <c r="C23" s="20" t="s">
        <v>46</v>
      </c>
      <c r="D23" s="23" t="s">
        <v>27</v>
      </c>
    </row>
    <row r="24" spans="1:4" ht="15.75">
      <c r="A24" s="27"/>
      <c r="B24" s="26">
        <v>7186.92</v>
      </c>
      <c r="C24" s="20" t="s">
        <v>46</v>
      </c>
      <c r="D24" s="23" t="s">
        <v>27</v>
      </c>
    </row>
    <row r="25" spans="1:4" ht="15.75">
      <c r="A25" s="27"/>
      <c r="B25" s="26">
        <v>216</v>
      </c>
      <c r="C25" s="20" t="s">
        <v>47</v>
      </c>
      <c r="D25" s="23" t="s">
        <v>26</v>
      </c>
    </row>
    <row r="26" spans="1:4" ht="15.75">
      <c r="A26" s="27"/>
      <c r="B26" s="26">
        <v>1455</v>
      </c>
      <c r="C26" s="20" t="s">
        <v>48</v>
      </c>
      <c r="D26" s="23" t="s">
        <v>26</v>
      </c>
    </row>
    <row r="27" spans="1:4" ht="15.75">
      <c r="A27" s="27"/>
      <c r="B27" s="26">
        <v>69335.66</v>
      </c>
      <c r="C27" s="20" t="s">
        <v>49</v>
      </c>
      <c r="D27" s="23" t="s">
        <v>50</v>
      </c>
    </row>
    <row r="28" spans="1:4" ht="15.75">
      <c r="A28" s="27"/>
      <c r="B28" s="26">
        <v>68339.55</v>
      </c>
      <c r="C28" s="20" t="s">
        <v>51</v>
      </c>
      <c r="D28" s="23" t="s">
        <v>52</v>
      </c>
    </row>
    <row r="29" spans="1:4" ht="15.75">
      <c r="A29" s="27"/>
      <c r="B29" s="26">
        <v>3002.64</v>
      </c>
      <c r="C29" s="20" t="s">
        <v>53</v>
      </c>
      <c r="D29" s="20" t="s">
        <v>26</v>
      </c>
    </row>
    <row r="30" spans="1:4" ht="15.75">
      <c r="A30" s="27"/>
      <c r="B30" s="26">
        <v>2165.65</v>
      </c>
      <c r="C30" s="20" t="s">
        <v>54</v>
      </c>
      <c r="D30" s="20" t="s">
        <v>55</v>
      </c>
    </row>
    <row r="31" spans="1:4" ht="15.75">
      <c r="A31" s="27"/>
      <c r="B31" s="26">
        <v>104.92</v>
      </c>
      <c r="C31" s="20" t="s">
        <v>56</v>
      </c>
      <c r="D31" s="20" t="s">
        <v>57</v>
      </c>
    </row>
    <row r="32" spans="1:4" ht="15.75">
      <c r="A32" s="27"/>
      <c r="B32" s="43">
        <v>366.82</v>
      </c>
      <c r="C32" s="1" t="s">
        <v>85</v>
      </c>
      <c r="D32" s="1" t="s">
        <v>55</v>
      </c>
    </row>
    <row r="33" spans="1:4" ht="15.75">
      <c r="A33" s="27"/>
      <c r="B33" s="64">
        <v>2998.07</v>
      </c>
      <c r="C33" s="1" t="s">
        <v>49</v>
      </c>
      <c r="D33" s="1" t="s">
        <v>50</v>
      </c>
    </row>
    <row r="34" spans="1:4" ht="15.75">
      <c r="A34" s="27"/>
      <c r="B34" s="65">
        <v>61.6</v>
      </c>
      <c r="C34" s="1" t="s">
        <v>44</v>
      </c>
      <c r="D34" s="1" t="s">
        <v>45</v>
      </c>
    </row>
    <row r="35" spans="1:4" ht="15.75">
      <c r="A35" s="27"/>
      <c r="B35" s="65">
        <v>194.04</v>
      </c>
      <c r="C35" s="1" t="s">
        <v>86</v>
      </c>
      <c r="D35" s="1" t="s">
        <v>27</v>
      </c>
    </row>
    <row r="36" spans="1:4" ht="15.75">
      <c r="A36" s="27"/>
      <c r="B36" s="64">
        <v>21.35</v>
      </c>
      <c r="C36" s="1" t="s">
        <v>86</v>
      </c>
      <c r="D36" s="1" t="s">
        <v>27</v>
      </c>
    </row>
    <row r="37" spans="1:4" ht="15.75">
      <c r="A37" s="27"/>
      <c r="B37" s="28"/>
      <c r="C37" s="62"/>
      <c r="D37" s="62"/>
    </row>
    <row r="38" spans="1:4" ht="15.75">
      <c r="A38" s="27"/>
      <c r="B38" s="28"/>
      <c r="C38" s="62"/>
      <c r="D38" s="62"/>
    </row>
    <row r="39" spans="1:4" ht="12.75">
      <c r="A39" s="7"/>
      <c r="B39" s="24"/>
      <c r="C39" s="20"/>
      <c r="D39" s="23"/>
    </row>
    <row r="40" spans="1:4" ht="12.75">
      <c r="A40" s="7"/>
      <c r="B40" s="24"/>
      <c r="C40" s="20"/>
      <c r="D40" s="23"/>
    </row>
    <row r="41" spans="1:4" ht="12.75">
      <c r="A41" s="7"/>
      <c r="B41" s="24"/>
      <c r="C41" s="20"/>
      <c r="D41" s="23"/>
    </row>
    <row r="42" spans="1:4" ht="12.75">
      <c r="A42" s="1"/>
      <c r="B42" s="24"/>
      <c r="C42" s="20"/>
      <c r="D42" s="23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6" t="s">
        <v>6</v>
      </c>
      <c r="B48" s="82">
        <f>SUM(B50:B53)</f>
        <v>241800</v>
      </c>
      <c r="C48" s="84"/>
      <c r="D48" s="84"/>
    </row>
    <row r="49" spans="1:4" ht="19.5" customHeight="1">
      <c r="A49" s="87"/>
      <c r="B49" s="83"/>
      <c r="C49" s="85"/>
      <c r="D49" s="85"/>
    </row>
    <row r="50" spans="1:4" ht="12.75">
      <c r="A50" s="1"/>
      <c r="B50" s="24">
        <v>241800</v>
      </c>
      <c r="C50" s="20" t="s">
        <v>58</v>
      </c>
      <c r="D50" s="20" t="s">
        <v>59</v>
      </c>
    </row>
    <row r="51" spans="1:4" ht="12.75">
      <c r="A51" s="1"/>
      <c r="B51" s="24"/>
      <c r="C51" s="20"/>
      <c r="D51" s="23"/>
    </row>
    <row r="52" spans="1:4" ht="12.75">
      <c r="A52" s="1"/>
      <c r="B52" s="24"/>
      <c r="C52" s="20"/>
      <c r="D52" s="23"/>
    </row>
    <row r="53" spans="1:4" ht="12.75">
      <c r="A53" s="1"/>
      <c r="B53" s="24"/>
      <c r="C53" s="20"/>
      <c r="D53" s="23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0" t="s">
        <v>7</v>
      </c>
      <c r="B56" s="82">
        <v>0</v>
      </c>
      <c r="C56" s="84"/>
      <c r="D56" s="84"/>
    </row>
    <row r="57" spans="1:4" ht="12.75">
      <c r="A57" s="81"/>
      <c r="B57" s="83"/>
      <c r="C57" s="85"/>
      <c r="D57" s="85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B15+B19+B48</f>
        <v>408996.4700000001</v>
      </c>
      <c r="C62" s="9"/>
      <c r="D62" s="9"/>
    </row>
    <row r="63" spans="1:4" ht="15.75">
      <c r="A63" s="16"/>
      <c r="B63" s="17"/>
      <c r="C63" s="16"/>
      <c r="D63" s="16"/>
    </row>
    <row r="64" spans="1:4" ht="15.75">
      <c r="A64" s="16"/>
      <c r="B64" s="17"/>
      <c r="C64" s="16"/>
      <c r="D64" s="16"/>
    </row>
    <row r="65" ht="12.75">
      <c r="B65" s="3"/>
    </row>
    <row r="66" spans="1:4" ht="15.75">
      <c r="A66" s="5" t="s">
        <v>8</v>
      </c>
      <c r="B66" s="3"/>
      <c r="C66" s="78" t="s">
        <v>10</v>
      </c>
      <c r="D66" s="78"/>
    </row>
    <row r="67" spans="1:4" ht="15.75">
      <c r="A67" s="4" t="s">
        <v>9</v>
      </c>
      <c r="B67" s="3"/>
      <c r="C67" s="79" t="s">
        <v>19</v>
      </c>
      <c r="D67" s="79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78" t="s">
        <v>12</v>
      </c>
      <c r="D71" s="78"/>
    </row>
    <row r="72" spans="2:4" ht="15.75">
      <c r="B72" s="3"/>
      <c r="C72" s="78" t="s">
        <v>13</v>
      </c>
      <c r="D72" s="78"/>
    </row>
  </sheetData>
  <mergeCells count="26">
    <mergeCell ref="C66:D66"/>
    <mergeCell ref="C67:D67"/>
    <mergeCell ref="C71:D71"/>
    <mergeCell ref="C72:D72"/>
    <mergeCell ref="A56:A57"/>
    <mergeCell ref="B56:B57"/>
    <mergeCell ref="C56:C57"/>
    <mergeCell ref="D56:D57"/>
    <mergeCell ref="A48:A49"/>
    <mergeCell ref="B48:B49"/>
    <mergeCell ref="C48:C49"/>
    <mergeCell ref="D48:D49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48"/>
  <sheetViews>
    <sheetView workbookViewId="0" topLeftCell="A1">
      <selection activeCell="H45" sqref="H4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SUM(B17:B18)</f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0" t="s">
        <v>5</v>
      </c>
      <c r="B20" s="82">
        <f>SUM(B22:B28)</f>
        <v>0</v>
      </c>
      <c r="C20" s="84"/>
      <c r="D20" s="84"/>
    </row>
    <row r="21" spans="1:4" ht="12.75">
      <c r="A21" s="81"/>
      <c r="B21" s="83"/>
      <c r="C21" s="85"/>
      <c r="D21" s="85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86" t="s">
        <v>6</v>
      </c>
      <c r="B29" s="82">
        <v>0</v>
      </c>
      <c r="C29" s="84"/>
      <c r="D29" s="84"/>
    </row>
    <row r="30" spans="1:4" ht="18" customHeight="1">
      <c r="A30" s="87"/>
      <c r="B30" s="83"/>
      <c r="C30" s="85"/>
      <c r="D30" s="85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80" t="s">
        <v>7</v>
      </c>
      <c r="B33" s="82">
        <v>0</v>
      </c>
      <c r="C33" s="84"/>
      <c r="D33" s="84"/>
    </row>
    <row r="34" spans="1:4" ht="12.75">
      <c r="A34" s="81"/>
      <c r="B34" s="83"/>
      <c r="C34" s="85"/>
      <c r="D34" s="85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5.75">
      <c r="A39" s="9" t="s">
        <v>16</v>
      </c>
      <c r="B39" s="10">
        <f>B15+B20</f>
        <v>0</v>
      </c>
      <c r="C39" s="9"/>
      <c r="D39" s="9"/>
    </row>
    <row r="40" ht="12.75">
      <c r="B40" s="3"/>
    </row>
    <row r="41" ht="12.75">
      <c r="B41" s="3"/>
    </row>
    <row r="42" spans="1:4" ht="15.75">
      <c r="A42" s="5" t="s">
        <v>8</v>
      </c>
      <c r="B42" s="3"/>
      <c r="C42" s="78" t="s">
        <v>10</v>
      </c>
      <c r="D42" s="78"/>
    </row>
    <row r="43" spans="1:4" ht="15.75">
      <c r="A43" s="4" t="s">
        <v>9</v>
      </c>
      <c r="B43" s="3"/>
      <c r="C43" s="79" t="s">
        <v>21</v>
      </c>
      <c r="D43" s="79"/>
    </row>
    <row r="44" ht="12.75">
      <c r="B44" s="3"/>
    </row>
    <row r="45" ht="12.75">
      <c r="B45" s="3"/>
    </row>
    <row r="46" ht="12.75">
      <c r="B46" s="3"/>
    </row>
    <row r="47" spans="2:4" ht="15.75">
      <c r="B47" s="3"/>
      <c r="C47" s="78" t="s">
        <v>12</v>
      </c>
      <c r="D47" s="78"/>
    </row>
    <row r="48" spans="2:4" ht="15.75">
      <c r="B48" s="3"/>
      <c r="C48" s="78" t="s">
        <v>13</v>
      </c>
      <c r="D48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16">
      <selection activeCell="C38" sqref="C38:C39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B17+B18</f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0" t="s">
        <v>5</v>
      </c>
      <c r="B20" s="82">
        <v>0</v>
      </c>
      <c r="C20" s="84"/>
      <c r="D20" s="84"/>
    </row>
    <row r="21" spans="1:4" ht="12.75">
      <c r="A21" s="81"/>
      <c r="B21" s="83"/>
      <c r="C21" s="85"/>
      <c r="D21" s="85"/>
    </row>
    <row r="22" spans="1:4" ht="12.75">
      <c r="A22" s="7"/>
      <c r="B22" s="24"/>
      <c r="C22" s="20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86" t="s">
        <v>6</v>
      </c>
      <c r="B30" s="82">
        <v>0</v>
      </c>
      <c r="C30" s="84"/>
      <c r="D30" s="84"/>
    </row>
    <row r="31" spans="1:4" ht="21" customHeight="1">
      <c r="A31" s="87"/>
      <c r="B31" s="83"/>
      <c r="C31" s="85"/>
      <c r="D31" s="85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0" t="s">
        <v>7</v>
      </c>
      <c r="B38" s="82">
        <v>0</v>
      </c>
      <c r="C38" s="84"/>
      <c r="D38" s="84"/>
    </row>
    <row r="39" spans="1:4" ht="12.75">
      <c r="A39" s="81"/>
      <c r="B39" s="83"/>
      <c r="C39" s="85"/>
      <c r="D39" s="8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B15+B20</f>
        <v>0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78" t="s">
        <v>10</v>
      </c>
      <c r="D47" s="78"/>
    </row>
    <row r="48" spans="1:4" ht="15.75">
      <c r="A48" s="4" t="s">
        <v>9</v>
      </c>
      <c r="B48" s="3"/>
      <c r="C48" s="79" t="s">
        <v>22</v>
      </c>
      <c r="D48" s="79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78" t="s">
        <v>12</v>
      </c>
      <c r="D52" s="78"/>
    </row>
    <row r="53" spans="2:4" ht="15.75">
      <c r="B53" s="3"/>
      <c r="C53" s="78" t="s">
        <v>13</v>
      </c>
      <c r="D53" s="78"/>
    </row>
  </sheetData>
  <mergeCells count="26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2">
      <selection activeCell="B44" sqref="B44"/>
    </sheetView>
  </sheetViews>
  <sheetFormatPr defaultColWidth="9.140625" defaultRowHeight="12.75"/>
  <cols>
    <col min="1" max="1" width="32.57421875" style="0" customWidth="1"/>
    <col min="2" max="2" width="14.57421875" style="0" customWidth="1"/>
    <col min="3" max="3" width="25.57421875" style="0" customWidth="1"/>
    <col min="4" max="4" width="35.85156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</f>
        <v>1087546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11">
        <f>272887+B18</f>
        <v>1087546</v>
      </c>
      <c r="C17" s="1" t="s">
        <v>97</v>
      </c>
      <c r="D17" s="1" t="s">
        <v>100</v>
      </c>
    </row>
    <row r="18" spans="1:4" ht="12.75">
      <c r="A18" s="1"/>
      <c r="B18" s="2">
        <v>814659</v>
      </c>
      <c r="C18" s="1" t="s">
        <v>98</v>
      </c>
      <c r="D18" s="1" t="s">
        <v>100</v>
      </c>
    </row>
    <row r="19" spans="1:4" ht="12.75">
      <c r="A19" s="1"/>
      <c r="B19" s="2"/>
      <c r="C19" s="1"/>
      <c r="D19" s="1"/>
    </row>
    <row r="20" spans="1:4" ht="12.75" customHeight="1">
      <c r="A20" s="80" t="s">
        <v>5</v>
      </c>
      <c r="B20" s="82">
        <f>B22+B23</f>
        <v>0</v>
      </c>
      <c r="C20" s="84"/>
      <c r="D20" s="84"/>
    </row>
    <row r="21" spans="1:4" ht="12.75" customHeight="1">
      <c r="A21" s="81"/>
      <c r="B21" s="83"/>
      <c r="C21" s="85"/>
      <c r="D21" s="85"/>
    </row>
    <row r="22" spans="1:4" ht="12.75">
      <c r="A22" s="7"/>
      <c r="B22" s="26"/>
      <c r="C22" s="20"/>
      <c r="D22" s="20"/>
    </row>
    <row r="23" spans="1:4" ht="12.75">
      <c r="A23" s="7"/>
      <c r="B23" s="26"/>
      <c r="C23" s="20"/>
      <c r="D23" s="20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6" t="s">
        <v>6</v>
      </c>
      <c r="B29" s="82">
        <v>0</v>
      </c>
      <c r="C29" s="84"/>
      <c r="D29" s="84"/>
    </row>
    <row r="30" spans="1:4" ht="21" customHeight="1">
      <c r="A30" s="87"/>
      <c r="B30" s="83"/>
      <c r="C30" s="85"/>
      <c r="D30" s="85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0" t="s">
        <v>7</v>
      </c>
      <c r="B37" s="82">
        <v>0</v>
      </c>
      <c r="C37" s="84"/>
      <c r="D37" s="84"/>
    </row>
    <row r="38" spans="1:4" ht="12.75">
      <c r="A38" s="81"/>
      <c r="B38" s="83"/>
      <c r="C38" s="85"/>
      <c r="D38" s="85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B20+B15</f>
        <v>1087546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8" t="s">
        <v>10</v>
      </c>
      <c r="D46" s="78"/>
    </row>
    <row r="47" spans="1:4" ht="15.75">
      <c r="A47" s="4" t="s">
        <v>9</v>
      </c>
      <c r="B47" s="3"/>
      <c r="C47" s="79" t="s">
        <v>17</v>
      </c>
      <c r="D47" s="79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8" t="s">
        <v>12</v>
      </c>
      <c r="D51" s="78"/>
    </row>
    <row r="52" spans="2:4" ht="15.75">
      <c r="B52" s="3"/>
      <c r="C52" s="78" t="s">
        <v>13</v>
      </c>
      <c r="D52" s="78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8">
      <selection activeCell="M53" sqref="M5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</f>
        <v>1860.87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65">
        <v>1860.87</v>
      </c>
      <c r="C17" s="1" t="s">
        <v>87</v>
      </c>
      <c r="D17" s="1" t="s">
        <v>88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0" t="s">
        <v>5</v>
      </c>
      <c r="B20" s="82">
        <f>SUM(B22:B36)</f>
        <v>42116.17</v>
      </c>
      <c r="C20" s="84"/>
      <c r="D20" s="84"/>
    </row>
    <row r="21" spans="1:4" ht="12.75">
      <c r="A21" s="81"/>
      <c r="B21" s="83"/>
      <c r="C21" s="85"/>
      <c r="D21" s="85"/>
    </row>
    <row r="22" spans="1:4" ht="12.75">
      <c r="A22" s="7"/>
      <c r="B22" s="24">
        <v>531.99</v>
      </c>
      <c r="C22" s="20" t="s">
        <v>61</v>
      </c>
      <c r="D22" s="23" t="s">
        <v>27</v>
      </c>
    </row>
    <row r="23" spans="1:4" ht="12.75">
      <c r="A23" s="7"/>
      <c r="B23" s="24">
        <v>10561</v>
      </c>
      <c r="C23" s="20" t="s">
        <v>62</v>
      </c>
      <c r="D23" s="23" t="s">
        <v>27</v>
      </c>
    </row>
    <row r="24" spans="1:4" ht="12.75">
      <c r="A24" s="7"/>
      <c r="B24" s="24">
        <v>2149</v>
      </c>
      <c r="C24" s="20" t="s">
        <v>62</v>
      </c>
      <c r="D24" s="23" t="s">
        <v>29</v>
      </c>
    </row>
    <row r="25" spans="1:4" ht="12.75">
      <c r="A25" s="7"/>
      <c r="B25" s="24">
        <v>12585</v>
      </c>
      <c r="C25" s="20" t="s">
        <v>63</v>
      </c>
      <c r="D25" s="23" t="s">
        <v>64</v>
      </c>
    </row>
    <row r="26" spans="1:4" ht="12.75">
      <c r="A26" s="7"/>
      <c r="B26" s="24">
        <v>969</v>
      </c>
      <c r="C26" s="20" t="s">
        <v>63</v>
      </c>
      <c r="D26" s="23" t="s">
        <v>27</v>
      </c>
    </row>
    <row r="27" spans="1:4" ht="12.75">
      <c r="A27" s="7"/>
      <c r="B27" s="24">
        <v>4719</v>
      </c>
      <c r="C27" s="20" t="s">
        <v>65</v>
      </c>
      <c r="D27" s="23" t="s">
        <v>27</v>
      </c>
    </row>
    <row r="28" spans="1:4" ht="12.75">
      <c r="A28" s="7"/>
      <c r="B28" s="24">
        <v>3601.18</v>
      </c>
      <c r="C28" s="20" t="s">
        <v>66</v>
      </c>
      <c r="D28" s="23" t="s">
        <v>27</v>
      </c>
    </row>
    <row r="29" spans="1:4" ht="12.75">
      <c r="A29" s="7"/>
      <c r="B29" s="25">
        <v>7000</v>
      </c>
      <c r="C29" s="20" t="s">
        <v>23</v>
      </c>
      <c r="D29" s="23" t="s">
        <v>32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86" t="s">
        <v>6</v>
      </c>
      <c r="B39" s="82">
        <f>SUM(B41:B44)</f>
        <v>0</v>
      </c>
      <c r="C39" s="84"/>
      <c r="D39" s="84"/>
    </row>
    <row r="40" spans="1:4" ht="22.5" customHeight="1">
      <c r="A40" s="87"/>
      <c r="B40" s="83"/>
      <c r="C40" s="85"/>
      <c r="D40" s="85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80" t="s">
        <v>7</v>
      </c>
      <c r="B47" s="82">
        <f>B49</f>
        <v>112610.21</v>
      </c>
      <c r="C47" s="84"/>
      <c r="D47" s="84"/>
    </row>
    <row r="48" spans="1:4" ht="12.75">
      <c r="A48" s="81"/>
      <c r="B48" s="83"/>
      <c r="C48" s="85"/>
      <c r="D48" s="85"/>
    </row>
    <row r="49" spans="1:4" ht="12.75">
      <c r="A49" s="1"/>
      <c r="B49" s="61">
        <v>112610.21</v>
      </c>
      <c r="C49" s="20" t="s">
        <v>60</v>
      </c>
      <c r="D49" s="23" t="s">
        <v>59</v>
      </c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9" t="s">
        <v>16</v>
      </c>
      <c r="B53" s="10">
        <f>B47+B20+B15</f>
        <v>156587.25</v>
      </c>
      <c r="C53" s="9"/>
      <c r="D53" s="9"/>
    </row>
    <row r="54" ht="12.75">
      <c r="B54" s="3"/>
    </row>
    <row r="55" ht="12.75">
      <c r="B55" s="3"/>
    </row>
    <row r="56" spans="1:4" ht="15.75">
      <c r="A56" s="5" t="s">
        <v>8</v>
      </c>
      <c r="B56" s="3"/>
      <c r="C56" s="78" t="s">
        <v>10</v>
      </c>
      <c r="D56" s="78"/>
    </row>
    <row r="57" spans="1:4" ht="15.75">
      <c r="A57" s="4" t="s">
        <v>9</v>
      </c>
      <c r="B57" s="3"/>
      <c r="C57" s="79" t="s">
        <v>17</v>
      </c>
      <c r="D57" s="79"/>
    </row>
    <row r="58" ht="12.75">
      <c r="B58" s="3"/>
    </row>
    <row r="59" ht="12.75">
      <c r="B59" s="3"/>
    </row>
    <row r="60" ht="12.75">
      <c r="B60" s="3"/>
    </row>
    <row r="61" spans="2:4" ht="15.75">
      <c r="B61" s="3"/>
      <c r="C61" s="78" t="s">
        <v>12</v>
      </c>
      <c r="D61" s="78"/>
    </row>
    <row r="62" spans="2:4" ht="15.75">
      <c r="B62" s="3"/>
      <c r="C62" s="78" t="s">
        <v>13</v>
      </c>
      <c r="D62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50"/>
  <sheetViews>
    <sheetView workbookViewId="0" topLeftCell="A14">
      <selection activeCell="B22" sqref="B22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0" t="s">
        <v>5</v>
      </c>
      <c r="B20" s="82">
        <v>0</v>
      </c>
      <c r="C20" s="84"/>
      <c r="D20" s="84"/>
    </row>
    <row r="21" spans="1:4" ht="12.75">
      <c r="A21" s="81"/>
      <c r="B21" s="83"/>
      <c r="C21" s="85"/>
      <c r="D21" s="85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1"/>
      <c r="B24" s="2"/>
      <c r="C24" s="1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86" t="s">
        <v>6</v>
      </c>
      <c r="B27" s="82">
        <f>SUM(B29:B32)</f>
        <v>0</v>
      </c>
      <c r="C27" s="84"/>
      <c r="D27" s="84"/>
    </row>
    <row r="28" spans="1:4" ht="18" customHeight="1">
      <c r="A28" s="87"/>
      <c r="B28" s="83"/>
      <c r="C28" s="85"/>
      <c r="D28" s="8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80" t="s">
        <v>7</v>
      </c>
      <c r="B35" s="82">
        <v>0</v>
      </c>
      <c r="C35" s="84"/>
      <c r="D35" s="84"/>
    </row>
    <row r="36" spans="1:4" ht="12.75">
      <c r="A36" s="81"/>
      <c r="B36" s="83"/>
      <c r="C36" s="85"/>
      <c r="D36" s="85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5.75">
      <c r="A41" s="9" t="s">
        <v>16</v>
      </c>
      <c r="B41" s="10">
        <f>B15+B20</f>
        <v>0</v>
      </c>
      <c r="C41" s="9"/>
      <c r="D41" s="9"/>
    </row>
    <row r="42" ht="12.75">
      <c r="B42" s="3"/>
    </row>
    <row r="43" ht="12.75">
      <c r="B43" s="3"/>
    </row>
    <row r="44" spans="1:4" ht="15.75">
      <c r="A44" s="5" t="s">
        <v>8</v>
      </c>
      <c r="B44" s="3"/>
      <c r="C44" s="78" t="s">
        <v>10</v>
      </c>
      <c r="D44" s="78"/>
    </row>
    <row r="45" spans="1:4" ht="15.75">
      <c r="A45" s="4" t="s">
        <v>9</v>
      </c>
      <c r="B45" s="3"/>
      <c r="C45" s="79" t="s">
        <v>17</v>
      </c>
      <c r="D45" s="79"/>
    </row>
    <row r="46" ht="12.75">
      <c r="B46" s="3"/>
    </row>
    <row r="47" ht="12.75">
      <c r="B47" s="3"/>
    </row>
    <row r="48" ht="12.75">
      <c r="B48" s="3"/>
    </row>
    <row r="49" spans="2:4" ht="15.75">
      <c r="B49" s="3"/>
      <c r="C49" s="78" t="s">
        <v>12</v>
      </c>
      <c r="D49" s="78"/>
    </row>
    <row r="50" spans="2:4" ht="15.75">
      <c r="B50" s="3"/>
      <c r="C50" s="78" t="s">
        <v>13</v>
      </c>
      <c r="D50" s="78"/>
    </row>
  </sheetData>
  <mergeCells count="26">
    <mergeCell ref="C44:D44"/>
    <mergeCell ref="C45:D45"/>
    <mergeCell ref="C49:D49"/>
    <mergeCell ref="C50:D50"/>
    <mergeCell ref="A35:A36"/>
    <mergeCell ref="B35:B36"/>
    <mergeCell ref="C35:C36"/>
    <mergeCell ref="D35:D36"/>
    <mergeCell ref="A27:A28"/>
    <mergeCell ref="B27:B28"/>
    <mergeCell ref="C27:C28"/>
    <mergeCell ref="D27:D2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73"/>
  <sheetViews>
    <sheetView workbookViewId="0" topLeftCell="A16">
      <selection activeCell="B22" sqref="B22:B48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1" ht="13.5" thickBot="1"/>
    <row r="12" spans="1:4" ht="12.75">
      <c r="A12" s="105" t="s">
        <v>0</v>
      </c>
      <c r="B12" s="108" t="s">
        <v>1</v>
      </c>
      <c r="C12" s="108" t="s">
        <v>2</v>
      </c>
      <c r="D12" s="109" t="s">
        <v>3</v>
      </c>
    </row>
    <row r="13" spans="1:4" ht="12.75">
      <c r="A13" s="106"/>
      <c r="B13" s="96"/>
      <c r="C13" s="94"/>
      <c r="D13" s="110"/>
    </row>
    <row r="14" spans="1:4" ht="12.75">
      <c r="A14" s="107"/>
      <c r="B14" s="97"/>
      <c r="C14" s="95"/>
      <c r="D14" s="111"/>
    </row>
    <row r="15" spans="1:8" ht="12.75">
      <c r="A15" s="112" t="s">
        <v>4</v>
      </c>
      <c r="B15" s="82">
        <f>B17</f>
        <v>6298</v>
      </c>
      <c r="C15" s="84"/>
      <c r="D15" s="114"/>
      <c r="H15">
        <v>27</v>
      </c>
    </row>
    <row r="16" spans="1:4" ht="12.75">
      <c r="A16" s="113"/>
      <c r="B16" s="83"/>
      <c r="C16" s="85"/>
      <c r="D16" s="115"/>
    </row>
    <row r="17" spans="1:4" ht="12.75">
      <c r="A17" s="66"/>
      <c r="B17" s="2">
        <v>6298</v>
      </c>
      <c r="C17" s="1" t="s">
        <v>92</v>
      </c>
      <c r="D17" s="67" t="s">
        <v>93</v>
      </c>
    </row>
    <row r="18" spans="1:4" ht="12.75">
      <c r="A18" s="66"/>
      <c r="B18" s="2"/>
      <c r="C18" s="1"/>
      <c r="D18" s="68"/>
    </row>
    <row r="19" spans="1:4" ht="12.75">
      <c r="A19" s="66"/>
      <c r="B19" s="2"/>
      <c r="C19" s="1"/>
      <c r="D19" s="68"/>
    </row>
    <row r="20" spans="1:4" ht="12.75">
      <c r="A20" s="112" t="s">
        <v>5</v>
      </c>
      <c r="B20" s="82">
        <f>SUM(B22:B47)</f>
        <v>129195.89</v>
      </c>
      <c r="C20" s="84"/>
      <c r="D20" s="114"/>
    </row>
    <row r="21" spans="1:4" ht="12.75">
      <c r="A21" s="113"/>
      <c r="B21" s="83"/>
      <c r="C21" s="85"/>
      <c r="D21" s="115"/>
    </row>
    <row r="22" spans="1:4" ht="12.75">
      <c r="A22" s="69"/>
      <c r="B22" s="24">
        <v>86426.77</v>
      </c>
      <c r="C22" s="20" t="s">
        <v>84</v>
      </c>
      <c r="D22" s="70" t="s">
        <v>83</v>
      </c>
    </row>
    <row r="23" spans="1:4" ht="12.75">
      <c r="A23" s="69"/>
      <c r="B23" s="24">
        <v>3992</v>
      </c>
      <c r="C23" s="20" t="s">
        <v>67</v>
      </c>
      <c r="D23" s="70" t="s">
        <v>26</v>
      </c>
    </row>
    <row r="24" spans="1:4" ht="12.75">
      <c r="A24" s="69"/>
      <c r="B24" s="24">
        <v>364.5</v>
      </c>
      <c r="C24" s="20" t="s">
        <v>68</v>
      </c>
      <c r="D24" s="70" t="s">
        <v>26</v>
      </c>
    </row>
    <row r="25" spans="1:4" ht="12.75">
      <c r="A25" s="69"/>
      <c r="B25" s="24">
        <v>175</v>
      </c>
      <c r="C25" s="20" t="s">
        <v>69</v>
      </c>
      <c r="D25" s="70" t="s">
        <v>26</v>
      </c>
    </row>
    <row r="26" spans="1:4" ht="12.75">
      <c r="A26" s="69"/>
      <c r="B26" s="24">
        <v>103</v>
      </c>
      <c r="C26" s="20" t="s">
        <v>70</v>
      </c>
      <c r="D26" s="70" t="s">
        <v>26</v>
      </c>
    </row>
    <row r="27" spans="1:4" ht="12.75">
      <c r="A27" s="69"/>
      <c r="B27" s="24">
        <v>3048</v>
      </c>
      <c r="C27" s="20" t="s">
        <v>71</v>
      </c>
      <c r="D27" s="70" t="s">
        <v>29</v>
      </c>
    </row>
    <row r="28" spans="1:4" ht="12.75">
      <c r="A28" s="69"/>
      <c r="B28" s="24">
        <v>600</v>
      </c>
      <c r="C28" s="20" t="s">
        <v>72</v>
      </c>
      <c r="D28" s="70" t="s">
        <v>26</v>
      </c>
    </row>
    <row r="29" spans="1:4" ht="12.75">
      <c r="A29" s="69"/>
      <c r="B29" s="24">
        <v>317.3</v>
      </c>
      <c r="C29" s="20" t="s">
        <v>73</v>
      </c>
      <c r="D29" s="70" t="s">
        <v>26</v>
      </c>
    </row>
    <row r="30" spans="1:4" ht="12.75">
      <c r="A30" s="69"/>
      <c r="B30" s="24">
        <v>722.28</v>
      </c>
      <c r="C30" s="20" t="s">
        <v>74</v>
      </c>
      <c r="D30" s="70" t="s">
        <v>26</v>
      </c>
    </row>
    <row r="31" spans="1:4" ht="12.75">
      <c r="A31" s="69"/>
      <c r="B31" s="24">
        <v>776.01</v>
      </c>
      <c r="C31" s="20" t="s">
        <v>75</v>
      </c>
      <c r="D31" s="70" t="s">
        <v>27</v>
      </c>
    </row>
    <row r="32" spans="1:4" ht="12.75">
      <c r="A32" s="69"/>
      <c r="B32" s="24">
        <v>256</v>
      </c>
      <c r="C32" s="20" t="s">
        <v>75</v>
      </c>
      <c r="D32" s="70" t="s">
        <v>29</v>
      </c>
    </row>
    <row r="33" spans="1:4" ht="12.75">
      <c r="A33" s="69"/>
      <c r="B33" s="24">
        <v>1433.11</v>
      </c>
      <c r="C33" s="20" t="s">
        <v>76</v>
      </c>
      <c r="D33" s="70" t="s">
        <v>29</v>
      </c>
    </row>
    <row r="34" spans="1:4" ht="12.75">
      <c r="A34" s="69"/>
      <c r="B34" s="24">
        <v>2981.86</v>
      </c>
      <c r="C34" s="20" t="s">
        <v>77</v>
      </c>
      <c r="D34" s="70" t="s">
        <v>27</v>
      </c>
    </row>
    <row r="35" spans="1:4" ht="12.75">
      <c r="A35" s="69"/>
      <c r="B35" s="24">
        <v>4683.42</v>
      </c>
      <c r="C35" s="20" t="s">
        <v>78</v>
      </c>
      <c r="D35" s="70" t="s">
        <v>27</v>
      </c>
    </row>
    <row r="36" spans="1:4" ht="12.75">
      <c r="A36" s="69"/>
      <c r="B36" s="24">
        <v>2874</v>
      </c>
      <c r="C36" s="20" t="s">
        <v>79</v>
      </c>
      <c r="D36" s="70" t="s">
        <v>28</v>
      </c>
    </row>
    <row r="37" spans="1:4" ht="12.75">
      <c r="A37" s="69"/>
      <c r="B37" s="24">
        <v>5491.71</v>
      </c>
      <c r="C37" s="20" t="s">
        <v>80</v>
      </c>
      <c r="D37" s="70" t="s">
        <v>81</v>
      </c>
    </row>
    <row r="38" spans="1:4" ht="12.75">
      <c r="A38" s="69"/>
      <c r="B38" s="24">
        <v>1947.94</v>
      </c>
      <c r="C38" s="20" t="s">
        <v>82</v>
      </c>
      <c r="D38" s="70" t="s">
        <v>26</v>
      </c>
    </row>
    <row r="39" spans="1:4" ht="12.75">
      <c r="A39" s="69"/>
      <c r="B39" s="24">
        <v>1947.94</v>
      </c>
      <c r="C39" s="20" t="s">
        <v>82</v>
      </c>
      <c r="D39" s="70" t="s">
        <v>26</v>
      </c>
    </row>
    <row r="40" spans="1:4" ht="12.75">
      <c r="A40" s="69"/>
      <c r="B40" s="65">
        <v>1825.8</v>
      </c>
      <c r="C40" s="1" t="s">
        <v>89</v>
      </c>
      <c r="D40" s="68" t="s">
        <v>27</v>
      </c>
    </row>
    <row r="41" spans="1:4" ht="12.75">
      <c r="A41" s="69"/>
      <c r="B41" s="65">
        <v>324.6</v>
      </c>
      <c r="C41" s="1" t="s">
        <v>46</v>
      </c>
      <c r="D41" s="68" t="s">
        <v>27</v>
      </c>
    </row>
    <row r="42" spans="1:4" ht="12.75">
      <c r="A42" s="69"/>
      <c r="B42" s="65">
        <v>14.4</v>
      </c>
      <c r="C42" s="1" t="s">
        <v>90</v>
      </c>
      <c r="D42" s="68" t="s">
        <v>27</v>
      </c>
    </row>
    <row r="43" spans="1:4" ht="12.75">
      <c r="A43" s="69"/>
      <c r="B43" s="65">
        <v>699.9</v>
      </c>
      <c r="C43" s="1" t="s">
        <v>91</v>
      </c>
      <c r="D43" s="68" t="s">
        <v>29</v>
      </c>
    </row>
    <row r="44" spans="1:4" ht="12.75">
      <c r="A44" s="66"/>
      <c r="B44" s="19">
        <v>1584.29</v>
      </c>
      <c r="C44" s="1" t="s">
        <v>101</v>
      </c>
      <c r="D44" s="68" t="s">
        <v>104</v>
      </c>
    </row>
    <row r="45" spans="1:4" ht="12.75">
      <c r="A45" s="66"/>
      <c r="B45" s="19">
        <v>1560</v>
      </c>
      <c r="C45" s="1" t="s">
        <v>102</v>
      </c>
      <c r="D45" s="68" t="s">
        <v>26</v>
      </c>
    </row>
    <row r="46" spans="1:4" ht="12.75">
      <c r="A46" s="66"/>
      <c r="B46" s="19">
        <v>241.62</v>
      </c>
      <c r="C46" s="1" t="s">
        <v>103</v>
      </c>
      <c r="D46" s="68" t="s">
        <v>26</v>
      </c>
    </row>
    <row r="47" spans="1:4" ht="12.75">
      <c r="A47" s="66"/>
      <c r="B47" s="19">
        <v>4804.44</v>
      </c>
      <c r="C47" s="1" t="s">
        <v>24</v>
      </c>
      <c r="D47" s="68" t="s">
        <v>28</v>
      </c>
    </row>
    <row r="48" spans="1:4" ht="12.75">
      <c r="A48" s="66"/>
      <c r="B48" s="19"/>
      <c r="C48" s="1"/>
      <c r="D48" s="68"/>
    </row>
    <row r="49" spans="1:4" ht="12.75">
      <c r="A49" s="66"/>
      <c r="B49" s="19"/>
      <c r="C49" s="1"/>
      <c r="D49" s="68"/>
    </row>
    <row r="50" spans="1:4" ht="12.75" customHeight="1">
      <c r="A50" s="116" t="s">
        <v>6</v>
      </c>
      <c r="B50" s="118"/>
      <c r="C50" s="84"/>
      <c r="D50" s="114"/>
    </row>
    <row r="51" spans="1:4" ht="20.25" customHeight="1">
      <c r="A51" s="117"/>
      <c r="B51" s="119"/>
      <c r="C51" s="85"/>
      <c r="D51" s="115"/>
    </row>
    <row r="52" spans="1:4" ht="12.75">
      <c r="A52" s="66"/>
      <c r="B52" s="19"/>
      <c r="C52" s="1"/>
      <c r="D52" s="68"/>
    </row>
    <row r="53" spans="1:4" ht="12.75">
      <c r="A53" s="66"/>
      <c r="B53" s="19"/>
      <c r="C53" s="1"/>
      <c r="D53" s="68"/>
    </row>
    <row r="54" spans="1:4" ht="12.75">
      <c r="A54" s="66"/>
      <c r="B54" s="19"/>
      <c r="C54" s="1"/>
      <c r="D54" s="68"/>
    </row>
    <row r="55" spans="1:4" ht="12.75">
      <c r="A55" s="66"/>
      <c r="B55" s="19"/>
      <c r="C55" s="1"/>
      <c r="D55" s="68"/>
    </row>
    <row r="56" spans="1:4" ht="12.75">
      <c r="A56" s="66"/>
      <c r="B56" s="19"/>
      <c r="C56" s="1"/>
      <c r="D56" s="68"/>
    </row>
    <row r="57" spans="1:4" ht="12.75">
      <c r="A57" s="66"/>
      <c r="B57" s="19"/>
      <c r="C57" s="1"/>
      <c r="D57" s="68"/>
    </row>
    <row r="58" spans="1:4" ht="12.75" customHeight="1">
      <c r="A58" s="112" t="s">
        <v>7</v>
      </c>
      <c r="B58" s="118"/>
      <c r="C58" s="84"/>
      <c r="D58" s="114"/>
    </row>
    <row r="59" spans="1:4" ht="12.75" customHeight="1">
      <c r="A59" s="113"/>
      <c r="B59" s="119"/>
      <c r="C59" s="85"/>
      <c r="D59" s="115"/>
    </row>
    <row r="60" spans="1:4" ht="12.75">
      <c r="A60" s="66"/>
      <c r="B60" s="19"/>
      <c r="C60" s="1"/>
      <c r="D60" s="68"/>
    </row>
    <row r="61" spans="1:4" ht="12.75">
      <c r="A61" s="66"/>
      <c r="B61" s="19"/>
      <c r="C61" s="1"/>
      <c r="D61" s="68"/>
    </row>
    <row r="62" spans="1:4" ht="12.75">
      <c r="A62" s="66"/>
      <c r="B62" s="19"/>
      <c r="C62" s="1"/>
      <c r="D62" s="68"/>
    </row>
    <row r="63" spans="1:4" ht="12.75">
      <c r="A63" s="66"/>
      <c r="B63" s="19"/>
      <c r="C63" s="1"/>
      <c r="D63" s="68"/>
    </row>
    <row r="64" spans="1:4" ht="16.5" thickBot="1">
      <c r="A64" s="71" t="s">
        <v>16</v>
      </c>
      <c r="B64" s="72">
        <f>B20+B15</f>
        <v>135493.89</v>
      </c>
      <c r="C64" s="73"/>
      <c r="D64" s="74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78" t="s">
        <v>10</v>
      </c>
      <c r="D67" s="78"/>
    </row>
    <row r="68" spans="1:4" ht="15.75">
      <c r="A68" s="4" t="s">
        <v>9</v>
      </c>
      <c r="B68" s="3"/>
      <c r="C68" s="79" t="s">
        <v>17</v>
      </c>
      <c r="D68" s="79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78" t="s">
        <v>12</v>
      </c>
      <c r="D72" s="78"/>
    </row>
    <row r="73" spans="2:4" ht="15.75">
      <c r="B73" s="3"/>
      <c r="C73" s="78" t="s">
        <v>13</v>
      </c>
      <c r="D73" s="78"/>
    </row>
  </sheetData>
  <mergeCells count="26">
    <mergeCell ref="C67:D67"/>
    <mergeCell ref="C68:D68"/>
    <mergeCell ref="C72:D72"/>
    <mergeCell ref="C73:D73"/>
    <mergeCell ref="A50:A51"/>
    <mergeCell ref="C50:C51"/>
    <mergeCell ref="D50:D51"/>
    <mergeCell ref="A58:A59"/>
    <mergeCell ref="C58:C59"/>
    <mergeCell ref="D58:D59"/>
    <mergeCell ref="B50:B51"/>
    <mergeCell ref="B58:B5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 customHeight="1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 customHeight="1">
      <c r="A13" s="94"/>
      <c r="B13" s="96"/>
      <c r="C13" s="94"/>
      <c r="D13" s="94"/>
    </row>
    <row r="14" spans="1:4" ht="12.75" customHeight="1">
      <c r="A14" s="95"/>
      <c r="B14" s="97"/>
      <c r="C14" s="95"/>
      <c r="D14" s="95"/>
    </row>
    <row r="15" spans="1:4" ht="12.75" customHeight="1">
      <c r="A15" s="80" t="s">
        <v>4</v>
      </c>
      <c r="B15" s="82">
        <v>0</v>
      </c>
      <c r="C15" s="84"/>
      <c r="D15" s="84"/>
    </row>
    <row r="16" spans="1:4" ht="12.75" customHeight="1">
      <c r="A16" s="81"/>
      <c r="B16" s="83"/>
      <c r="C16" s="85"/>
      <c r="D16" s="8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0" t="s">
        <v>5</v>
      </c>
      <c r="B20" s="82">
        <f>SUM(B22:B50)</f>
        <v>0</v>
      </c>
      <c r="C20" s="84"/>
      <c r="D20" s="84"/>
    </row>
    <row r="21" spans="1:4" ht="12.75" customHeight="1">
      <c r="A21" s="81"/>
      <c r="B21" s="83"/>
      <c r="C21" s="85"/>
      <c r="D21" s="85"/>
    </row>
    <row r="22" spans="1:4" ht="12.75">
      <c r="A22" s="7"/>
      <c r="B22" s="61"/>
      <c r="C22" s="60"/>
      <c r="D22" s="60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6" t="s">
        <v>6</v>
      </c>
      <c r="B53" s="82">
        <f>SUM(B55:B58)</f>
        <v>0</v>
      </c>
      <c r="C53" s="84"/>
      <c r="D53" s="84"/>
    </row>
    <row r="54" spans="1:4" ht="12.75" customHeight="1">
      <c r="A54" s="87"/>
      <c r="B54" s="83"/>
      <c r="C54" s="85"/>
      <c r="D54" s="8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0" t="s">
        <v>7</v>
      </c>
      <c r="B61" s="82">
        <v>0</v>
      </c>
      <c r="C61" s="84"/>
      <c r="D61" s="84"/>
    </row>
    <row r="62" spans="1:4" ht="12.75" customHeight="1">
      <c r="A62" s="81"/>
      <c r="B62" s="83"/>
      <c r="C62" s="85"/>
      <c r="D62" s="8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8" t="s">
        <v>10</v>
      </c>
      <c r="D70" s="78"/>
    </row>
    <row r="71" spans="1:4" ht="15.75">
      <c r="A71" s="4" t="s">
        <v>9</v>
      </c>
      <c r="B71" s="3"/>
      <c r="C71" s="79" t="s">
        <v>17</v>
      </c>
      <c r="D71" s="7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8" t="s">
        <v>12</v>
      </c>
      <c r="D75" s="78"/>
    </row>
    <row r="76" spans="2:4" ht="15.75">
      <c r="B76" s="3"/>
      <c r="C76" s="78" t="s">
        <v>13</v>
      </c>
      <c r="D76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4" sqref="B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78" t="s">
        <v>14</v>
      </c>
      <c r="B4" s="78"/>
      <c r="C4" s="78"/>
      <c r="D4" s="78"/>
    </row>
    <row r="5" spans="1:4" ht="15.75">
      <c r="A5" s="78" t="s">
        <v>15</v>
      </c>
      <c r="B5" s="78"/>
      <c r="C5" s="78"/>
      <c r="D5" s="78"/>
    </row>
    <row r="10" spans="1:4" ht="12.75">
      <c r="A10" s="93" t="s">
        <v>0</v>
      </c>
      <c r="B10" s="93" t="s">
        <v>1</v>
      </c>
      <c r="C10" s="93" t="s">
        <v>2</v>
      </c>
      <c r="D10" s="93" t="s">
        <v>3</v>
      </c>
    </row>
    <row r="11" spans="1:4" ht="12.75">
      <c r="A11" s="94"/>
      <c r="B11" s="96"/>
      <c r="C11" s="94"/>
      <c r="D11" s="94"/>
    </row>
    <row r="12" spans="1:4" ht="12.75">
      <c r="A12" s="95"/>
      <c r="B12" s="97"/>
      <c r="C12" s="95"/>
      <c r="D12" s="95"/>
    </row>
    <row r="13" spans="1:4" ht="12.75">
      <c r="A13" s="80" t="s">
        <v>4</v>
      </c>
      <c r="B13" s="82">
        <v>0</v>
      </c>
      <c r="C13" s="84"/>
      <c r="D13" s="84"/>
    </row>
    <row r="14" spans="1:4" ht="12.75">
      <c r="A14" s="81"/>
      <c r="B14" s="83"/>
      <c r="C14" s="85"/>
      <c r="D14" s="8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0" t="s">
        <v>5</v>
      </c>
      <c r="B22" s="82">
        <f>B24+B25</f>
        <v>3000</v>
      </c>
      <c r="C22" s="84"/>
      <c r="D22" s="84"/>
    </row>
    <row r="23" spans="1:4" ht="12.75">
      <c r="A23" s="81"/>
      <c r="B23" s="83"/>
      <c r="C23" s="85"/>
      <c r="D23" s="85"/>
    </row>
    <row r="24" spans="1:4" ht="12.75">
      <c r="A24" s="1"/>
      <c r="B24" s="2">
        <v>3000</v>
      </c>
      <c r="C24" s="1" t="s">
        <v>23</v>
      </c>
      <c r="D24" s="1" t="s">
        <v>32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6" t="s">
        <v>6</v>
      </c>
      <c r="B36" s="82">
        <v>0</v>
      </c>
      <c r="C36" s="84"/>
      <c r="D36" s="84"/>
    </row>
    <row r="37" spans="1:4" ht="13.5" customHeight="1">
      <c r="A37" s="87"/>
      <c r="B37" s="83"/>
      <c r="C37" s="85"/>
      <c r="D37" s="8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0" t="s">
        <v>7</v>
      </c>
      <c r="B44" s="82">
        <v>0</v>
      </c>
      <c r="C44" s="84"/>
      <c r="D44" s="84"/>
    </row>
    <row r="45" spans="1:4" ht="12.75">
      <c r="A45" s="81"/>
      <c r="B45" s="83"/>
      <c r="C45" s="85"/>
      <c r="D45" s="8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3000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8" t="s">
        <v>10</v>
      </c>
      <c r="D53" s="78"/>
    </row>
    <row r="54" spans="1:4" ht="15.75">
      <c r="A54" s="4" t="s">
        <v>9</v>
      </c>
      <c r="B54" s="3"/>
      <c r="C54" s="79" t="s">
        <v>11</v>
      </c>
      <c r="D54" s="79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8" t="s">
        <v>12</v>
      </c>
      <c r="D58" s="78"/>
    </row>
    <row r="59" spans="2:4" ht="15.75">
      <c r="B59" s="3"/>
      <c r="C59" s="78" t="s">
        <v>13</v>
      </c>
      <c r="D59" s="78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I20" sqref="I20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 customHeight="1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 customHeight="1">
      <c r="A13" s="94"/>
      <c r="B13" s="96"/>
      <c r="C13" s="94"/>
      <c r="D13" s="94"/>
    </row>
    <row r="14" spans="1:4" ht="12.75" customHeight="1">
      <c r="A14" s="95"/>
      <c r="B14" s="97"/>
      <c r="C14" s="95"/>
      <c r="D14" s="95"/>
    </row>
    <row r="15" spans="1:4" ht="12.75" customHeight="1">
      <c r="A15" s="80" t="s">
        <v>4</v>
      </c>
      <c r="B15" s="82">
        <v>0</v>
      </c>
      <c r="C15" s="84"/>
      <c r="D15" s="84"/>
    </row>
    <row r="16" spans="1:4" ht="12.75" customHeight="1">
      <c r="A16" s="81"/>
      <c r="B16" s="83"/>
      <c r="C16" s="85"/>
      <c r="D16" s="8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0" t="s">
        <v>5</v>
      </c>
      <c r="B20" s="82">
        <f>SUM(B22:B91)</f>
        <v>0</v>
      </c>
      <c r="C20" s="84"/>
      <c r="D20" s="84"/>
    </row>
    <row r="21" spans="1:4" ht="12.75" customHeight="1">
      <c r="A21" s="81"/>
      <c r="B21" s="83"/>
      <c r="C21" s="85"/>
      <c r="D21" s="85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86" t="s">
        <v>6</v>
      </c>
      <c r="B94" s="82"/>
      <c r="C94" s="84"/>
      <c r="D94" s="84"/>
    </row>
    <row r="95" spans="1:4" ht="12.75" customHeight="1">
      <c r="A95" s="87"/>
      <c r="B95" s="83"/>
      <c r="C95" s="85"/>
      <c r="D95" s="85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0" t="s">
        <v>7</v>
      </c>
      <c r="B102" s="82">
        <v>0</v>
      </c>
      <c r="C102" s="84"/>
      <c r="D102" s="84"/>
    </row>
    <row r="103" spans="1:4" ht="12.75" customHeight="1">
      <c r="A103" s="81"/>
      <c r="B103" s="83"/>
      <c r="C103" s="85"/>
      <c r="D103" s="85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78" t="s">
        <v>10</v>
      </c>
      <c r="D111" s="78"/>
    </row>
    <row r="112" spans="1:4" ht="15.75">
      <c r="A112" s="4" t="s">
        <v>9</v>
      </c>
      <c r="B112" s="3"/>
      <c r="C112" s="79" t="s">
        <v>17</v>
      </c>
      <c r="D112" s="79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78" t="s">
        <v>12</v>
      </c>
      <c r="D116" s="78"/>
    </row>
    <row r="117" spans="2:4" ht="15.75">
      <c r="B117" s="3"/>
      <c r="C117" s="78" t="s">
        <v>13</v>
      </c>
      <c r="D117" s="7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tabSelected="1" workbookViewId="0" topLeftCell="A79">
      <selection activeCell="D23" sqref="D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 customHeight="1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 customHeight="1">
      <c r="A13" s="94"/>
      <c r="B13" s="96"/>
      <c r="C13" s="94"/>
      <c r="D13" s="94"/>
    </row>
    <row r="14" spans="1:4" ht="12.75" customHeight="1">
      <c r="A14" s="95"/>
      <c r="B14" s="97"/>
      <c r="C14" s="95"/>
      <c r="D14" s="95"/>
    </row>
    <row r="15" spans="1:4" ht="12.75" customHeight="1">
      <c r="A15" s="80" t="s">
        <v>4</v>
      </c>
      <c r="B15" s="82">
        <v>0</v>
      </c>
      <c r="C15" s="84"/>
      <c r="D15" s="84"/>
    </row>
    <row r="16" spans="1:4" ht="12.75" customHeight="1">
      <c r="A16" s="81"/>
      <c r="B16" s="83"/>
      <c r="C16" s="85"/>
      <c r="D16" s="8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0" t="s">
        <v>5</v>
      </c>
      <c r="B20" s="82">
        <f>SUM(B22:B91)</f>
        <v>77</v>
      </c>
      <c r="C20" s="84"/>
      <c r="D20" s="84"/>
    </row>
    <row r="21" spans="1:4" ht="12.75" customHeight="1">
      <c r="A21" s="81"/>
      <c r="B21" s="83"/>
      <c r="C21" s="85"/>
      <c r="D21" s="85"/>
    </row>
    <row r="22" spans="1:4" ht="12.75">
      <c r="A22" s="7"/>
      <c r="B22" s="8">
        <v>77</v>
      </c>
      <c r="C22" s="1" t="s">
        <v>35</v>
      </c>
      <c r="D22" s="1" t="s">
        <v>26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86" t="s">
        <v>6</v>
      </c>
      <c r="B94" s="82"/>
      <c r="C94" s="84"/>
      <c r="D94" s="84"/>
    </row>
    <row r="95" spans="1:4" ht="12.75" customHeight="1">
      <c r="A95" s="87"/>
      <c r="B95" s="83"/>
      <c r="C95" s="85"/>
      <c r="D95" s="85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0" t="s">
        <v>7</v>
      </c>
      <c r="B102" s="82">
        <v>0</v>
      </c>
      <c r="C102" s="84"/>
      <c r="D102" s="84"/>
    </row>
    <row r="103" spans="1:4" ht="12.75" customHeight="1">
      <c r="A103" s="81"/>
      <c r="B103" s="83"/>
      <c r="C103" s="85"/>
      <c r="D103" s="85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77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78" t="s">
        <v>10</v>
      </c>
      <c r="D111" s="78"/>
    </row>
    <row r="112" spans="1:4" ht="15.75">
      <c r="A112" s="4" t="s">
        <v>9</v>
      </c>
      <c r="B112" s="3"/>
      <c r="C112" s="79" t="s">
        <v>17</v>
      </c>
      <c r="D112" s="79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78" t="s">
        <v>12</v>
      </c>
      <c r="D116" s="78"/>
    </row>
    <row r="117" spans="2:4" ht="15.75">
      <c r="B117" s="3"/>
      <c r="C117" s="78" t="s">
        <v>13</v>
      </c>
      <c r="D117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SUM(B26:B46)</f>
        <v>0</v>
      </c>
      <c r="C24" s="84"/>
      <c r="D24" s="84"/>
    </row>
    <row r="25" spans="1:4" ht="12.75">
      <c r="A25" s="81"/>
      <c r="B25" s="83"/>
      <c r="C25" s="85"/>
      <c r="D25" s="85"/>
    </row>
    <row r="26" spans="1:4" ht="15">
      <c r="A26" s="1"/>
      <c r="B26" s="30"/>
      <c r="C26" s="29"/>
      <c r="D26" s="29"/>
    </row>
    <row r="27" spans="1:4" ht="15">
      <c r="A27" s="1"/>
      <c r="B27" s="30"/>
      <c r="C27" s="29"/>
      <c r="D27" s="2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6" t="s">
        <v>6</v>
      </c>
      <c r="B48" s="82">
        <v>0</v>
      </c>
      <c r="C48" s="84"/>
      <c r="D48" s="84"/>
    </row>
    <row r="49" spans="1:4" ht="17.25" customHeight="1">
      <c r="A49" s="87"/>
      <c r="B49" s="83"/>
      <c r="C49" s="85"/>
      <c r="D49" s="85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0" t="s">
        <v>7</v>
      </c>
      <c r="B56" s="82">
        <v>0</v>
      </c>
      <c r="C56" s="84"/>
      <c r="D56" s="84"/>
    </row>
    <row r="57" spans="1:4" ht="12.75">
      <c r="A57" s="81"/>
      <c r="B57" s="83"/>
      <c r="C57" s="85"/>
      <c r="D57" s="85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8" t="s">
        <v>10</v>
      </c>
      <c r="D65" s="78"/>
    </row>
    <row r="66" spans="1:4" ht="15.75">
      <c r="A66" s="4" t="s">
        <v>9</v>
      </c>
      <c r="B66" s="3"/>
      <c r="C66" s="79" t="s">
        <v>11</v>
      </c>
      <c r="D66" s="79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8" t="s">
        <v>12</v>
      </c>
      <c r="D70" s="78"/>
    </row>
    <row r="71" spans="2:4" ht="15.75">
      <c r="B71" s="3"/>
      <c r="C71" s="78" t="s">
        <v>13</v>
      </c>
      <c r="D71" s="78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B26+B27</f>
        <v>0</v>
      </c>
      <c r="C24" s="84"/>
      <c r="D24" s="84"/>
    </row>
    <row r="25" spans="1:4" ht="12.75">
      <c r="A25" s="81"/>
      <c r="B25" s="83"/>
      <c r="C25" s="85"/>
      <c r="D25" s="8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6" t="s">
        <v>6</v>
      </c>
      <c r="B38" s="82">
        <v>0</v>
      </c>
      <c r="C38" s="84"/>
      <c r="D38" s="84"/>
    </row>
    <row r="39" spans="1:4" ht="18" customHeight="1">
      <c r="A39" s="87"/>
      <c r="B39" s="83"/>
      <c r="C39" s="85"/>
      <c r="D39" s="8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0" t="s">
        <v>7</v>
      </c>
      <c r="B46" s="82">
        <v>0</v>
      </c>
      <c r="C46" s="84"/>
      <c r="D46" s="84"/>
    </row>
    <row r="47" spans="1:4" ht="12.75">
      <c r="A47" s="81"/>
      <c r="B47" s="83"/>
      <c r="C47" s="85"/>
      <c r="D47" s="8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8" t="s">
        <v>10</v>
      </c>
      <c r="D55" s="78"/>
    </row>
    <row r="56" spans="1:4" ht="15.75">
      <c r="A56" s="4" t="s">
        <v>9</v>
      </c>
      <c r="B56" s="3"/>
      <c r="C56" s="79" t="s">
        <v>11</v>
      </c>
      <c r="D56" s="7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8" t="s">
        <v>12</v>
      </c>
      <c r="D60" s="78"/>
    </row>
    <row r="61" spans="2:4" ht="15.75">
      <c r="B61" s="3"/>
      <c r="C61" s="78" t="s">
        <v>13</v>
      </c>
      <c r="D61" s="78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9">
      <selection activeCell="B26" sqref="B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SUM(B26:B39)</f>
        <v>29368.769999999997</v>
      </c>
      <c r="C24" s="84"/>
      <c r="D24" s="84"/>
    </row>
    <row r="25" spans="1:4" ht="12.75">
      <c r="A25" s="81"/>
      <c r="B25" s="83"/>
      <c r="C25" s="85"/>
      <c r="D25" s="85"/>
    </row>
    <row r="26" spans="1:4" ht="12.75">
      <c r="A26" s="1"/>
      <c r="B26" s="26">
        <v>1170</v>
      </c>
      <c r="C26" s="20" t="s">
        <v>37</v>
      </c>
      <c r="D26" s="20" t="s">
        <v>27</v>
      </c>
    </row>
    <row r="27" spans="1:4" ht="12.75">
      <c r="A27" s="1"/>
      <c r="B27" s="26">
        <v>3893.99</v>
      </c>
      <c r="C27" s="20" t="s">
        <v>38</v>
      </c>
      <c r="D27" s="20" t="s">
        <v>27</v>
      </c>
    </row>
    <row r="28" spans="1:4" ht="12.75">
      <c r="A28" s="1"/>
      <c r="B28" s="2">
        <v>120.5</v>
      </c>
      <c r="C28" s="1" t="s">
        <v>39</v>
      </c>
      <c r="D28" s="1" t="s">
        <v>28</v>
      </c>
    </row>
    <row r="29" spans="1:4" ht="12.75">
      <c r="A29" s="1"/>
      <c r="B29" s="2">
        <v>690</v>
      </c>
      <c r="C29" s="1" t="s">
        <v>40</v>
      </c>
      <c r="D29" s="1" t="s">
        <v>26</v>
      </c>
    </row>
    <row r="30" spans="1:4" ht="12.75">
      <c r="A30" s="1"/>
      <c r="B30" s="2">
        <v>115</v>
      </c>
      <c r="C30" s="1" t="s">
        <v>41</v>
      </c>
      <c r="D30" s="1" t="s">
        <v>27</v>
      </c>
    </row>
    <row r="31" spans="1:4" ht="12.75">
      <c r="A31" s="1"/>
      <c r="B31" s="2">
        <v>1292.7</v>
      </c>
      <c r="C31" s="1" t="s">
        <v>36</v>
      </c>
      <c r="D31" s="1" t="s">
        <v>26</v>
      </c>
    </row>
    <row r="32" spans="1:4" ht="12.75">
      <c r="A32" s="1"/>
      <c r="B32" s="2">
        <v>1188</v>
      </c>
      <c r="C32" s="15" t="s">
        <v>34</v>
      </c>
      <c r="D32" s="1" t="s">
        <v>28</v>
      </c>
    </row>
    <row r="33" spans="1:4" ht="12.75">
      <c r="A33" s="1"/>
      <c r="B33" s="2">
        <v>9662.66</v>
      </c>
      <c r="C33" s="15" t="s">
        <v>33</v>
      </c>
      <c r="D33" s="1" t="s">
        <v>30</v>
      </c>
    </row>
    <row r="34" spans="1:4" ht="12.75">
      <c r="A34" s="1"/>
      <c r="B34" s="2">
        <v>1906.01</v>
      </c>
      <c r="C34" s="15" t="s">
        <v>25</v>
      </c>
      <c r="D34" s="1" t="s">
        <v>28</v>
      </c>
    </row>
    <row r="35" spans="1:4" ht="12.75">
      <c r="A35" s="1"/>
      <c r="B35" s="2">
        <v>1696.91</v>
      </c>
      <c r="C35" s="15" t="s">
        <v>25</v>
      </c>
      <c r="D35" s="1" t="s">
        <v>26</v>
      </c>
    </row>
    <row r="36" spans="1:4" ht="12.75">
      <c r="A36" s="1"/>
      <c r="B36" s="2">
        <v>467.76</v>
      </c>
      <c r="C36" s="15" t="s">
        <v>42</v>
      </c>
      <c r="D36" s="1" t="s">
        <v>26</v>
      </c>
    </row>
    <row r="37" spans="1:4" ht="12.75">
      <c r="A37" s="1"/>
      <c r="B37" s="2">
        <v>3834.24</v>
      </c>
      <c r="C37" s="1" t="s">
        <v>24</v>
      </c>
      <c r="D37" s="1" t="s">
        <v>28</v>
      </c>
    </row>
    <row r="38" spans="1:4" ht="12.75">
      <c r="A38" s="1"/>
      <c r="B38" s="2">
        <v>3295</v>
      </c>
      <c r="C38" s="1" t="s">
        <v>43</v>
      </c>
      <c r="D38" s="1" t="s">
        <v>26</v>
      </c>
    </row>
    <row r="39" spans="1:4" ht="12.75">
      <c r="A39" s="1"/>
      <c r="B39" s="2">
        <v>36</v>
      </c>
      <c r="C39" s="1" t="s">
        <v>35</v>
      </c>
      <c r="D39" s="1" t="s">
        <v>26</v>
      </c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6" t="s">
        <v>6</v>
      </c>
      <c r="B42" s="82">
        <v>0</v>
      </c>
      <c r="C42" s="84"/>
      <c r="D42" s="84"/>
    </row>
    <row r="43" spans="1:4" ht="17.25" customHeight="1">
      <c r="A43" s="87"/>
      <c r="B43" s="83"/>
      <c r="C43" s="85"/>
      <c r="D43" s="8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0" t="s">
        <v>7</v>
      </c>
      <c r="B50" s="82">
        <v>0</v>
      </c>
      <c r="C50" s="84"/>
      <c r="D50" s="84"/>
    </row>
    <row r="51" spans="1:4" ht="12.75">
      <c r="A51" s="81"/>
      <c r="B51" s="83"/>
      <c r="C51" s="85"/>
      <c r="D51" s="85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29368.769999999997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8" t="s">
        <v>10</v>
      </c>
      <c r="D59" s="78"/>
    </row>
    <row r="60" spans="1:4" ht="15.75">
      <c r="A60" s="4" t="s">
        <v>9</v>
      </c>
      <c r="B60" s="3"/>
      <c r="C60" s="79" t="s">
        <v>11</v>
      </c>
      <c r="D60" s="79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8" t="s">
        <v>12</v>
      </c>
      <c r="D64" s="78"/>
    </row>
    <row r="65" spans="2:4" ht="15.75">
      <c r="B65" s="3"/>
      <c r="C65" s="78" t="s">
        <v>13</v>
      </c>
      <c r="D65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5">
      <selection activeCell="B29" sqref="B29:B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SUM(B26:B33)</f>
        <v>3077</v>
      </c>
      <c r="C24" s="84"/>
      <c r="D24" s="84"/>
    </row>
    <row r="25" spans="1:4" ht="12.75">
      <c r="A25" s="81"/>
      <c r="B25" s="83"/>
      <c r="C25" s="85"/>
      <c r="D25" s="85"/>
    </row>
    <row r="26" spans="1:4" ht="12.75">
      <c r="A26" s="1"/>
      <c r="B26" s="2">
        <v>3000</v>
      </c>
      <c r="C26" s="1" t="s">
        <v>23</v>
      </c>
      <c r="D26" s="1" t="s">
        <v>32</v>
      </c>
    </row>
    <row r="27" spans="1:4" ht="12.75">
      <c r="A27" s="1"/>
      <c r="B27" s="26">
        <v>77</v>
      </c>
      <c r="C27" s="38" t="s">
        <v>35</v>
      </c>
      <c r="D27" s="20" t="s">
        <v>26</v>
      </c>
    </row>
    <row r="28" spans="1:4" ht="12.75">
      <c r="A28" s="1"/>
      <c r="B28" s="39"/>
      <c r="C28" s="23"/>
      <c r="D28" s="23"/>
    </row>
    <row r="29" spans="1:4" ht="12.75">
      <c r="A29" s="1"/>
      <c r="B29" s="39"/>
      <c r="C29" s="23"/>
      <c r="D29" s="23"/>
    </row>
    <row r="30" spans="1:4" ht="15">
      <c r="A30" s="1"/>
      <c r="B30" s="32"/>
      <c r="C30" s="31"/>
      <c r="D30" s="31"/>
    </row>
    <row r="31" spans="1:4" ht="15">
      <c r="A31" s="1"/>
      <c r="B31" s="33"/>
      <c r="C31" s="29"/>
      <c r="D31" s="29"/>
    </row>
    <row r="32" spans="1:4" ht="15">
      <c r="A32" s="1"/>
      <c r="B32" s="33"/>
      <c r="C32" s="29"/>
      <c r="D32" s="2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6" t="s">
        <v>6</v>
      </c>
      <c r="B38" s="82">
        <v>0</v>
      </c>
      <c r="C38" s="84"/>
      <c r="D38" s="84"/>
    </row>
    <row r="39" spans="1:4" ht="16.5" customHeight="1">
      <c r="A39" s="87"/>
      <c r="B39" s="83"/>
      <c r="C39" s="85"/>
      <c r="D39" s="8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0" t="s">
        <v>7</v>
      </c>
      <c r="B46" s="82">
        <v>0</v>
      </c>
      <c r="C46" s="84"/>
      <c r="D46" s="84"/>
    </row>
    <row r="47" spans="1:4" ht="12.75">
      <c r="A47" s="81"/>
      <c r="B47" s="83"/>
      <c r="C47" s="85"/>
      <c r="D47" s="8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3077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8" t="s">
        <v>10</v>
      </c>
      <c r="D55" s="78"/>
    </row>
    <row r="56" spans="1:4" ht="15.75">
      <c r="A56" s="4" t="s">
        <v>9</v>
      </c>
      <c r="B56" s="3"/>
      <c r="C56" s="79" t="s">
        <v>20</v>
      </c>
      <c r="D56" s="79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8" t="s">
        <v>12</v>
      </c>
      <c r="D60" s="78"/>
    </row>
    <row r="61" spans="2:4" ht="15.75">
      <c r="B61" s="3"/>
      <c r="C61" s="78" t="s">
        <v>13</v>
      </c>
      <c r="D61" s="7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5"/>
  <sheetViews>
    <sheetView workbookViewId="0" topLeftCell="A9">
      <selection activeCell="H37" sqref="H3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B17+B18</f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2.75">
      <c r="A17" s="1"/>
      <c r="B17" s="40"/>
      <c r="C17" s="23"/>
      <c r="D17" s="23"/>
    </row>
    <row r="18" spans="1:4" ht="12.75">
      <c r="A18" s="1"/>
      <c r="B18" s="25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SUM(B26:B26)</f>
        <v>0</v>
      </c>
      <c r="C24" s="84"/>
      <c r="D24" s="84"/>
    </row>
    <row r="25" spans="1:4" ht="12.75">
      <c r="A25" s="81"/>
      <c r="B25" s="83"/>
      <c r="C25" s="85"/>
      <c r="D25" s="85"/>
    </row>
    <row r="26" spans="1:4" ht="15.75">
      <c r="A26" s="27"/>
      <c r="B26" s="8"/>
      <c r="C26" s="7"/>
      <c r="D26" s="7"/>
    </row>
    <row r="27" spans="1:4" ht="15.75">
      <c r="A27" s="27"/>
      <c r="B27" s="28"/>
      <c r="C27" s="31"/>
      <c r="D27" s="31"/>
    </row>
    <row r="28" spans="1:4" ht="15.75">
      <c r="A28" s="27"/>
      <c r="B28" s="28"/>
      <c r="C28" s="29"/>
      <c r="D28" s="29"/>
    </row>
    <row r="29" spans="1:4" ht="15">
      <c r="A29" s="1"/>
      <c r="B29" s="37"/>
      <c r="C29" s="29"/>
      <c r="D29" s="29"/>
    </row>
    <row r="30" spans="1:4" ht="12.75" customHeight="1">
      <c r="A30" s="86" t="s">
        <v>6</v>
      </c>
      <c r="B30" s="37"/>
      <c r="C30" s="34"/>
      <c r="D30" s="35"/>
    </row>
    <row r="31" spans="1:4" ht="18.75" customHeight="1">
      <c r="A31" s="87"/>
      <c r="B31" s="37"/>
      <c r="C31" s="31"/>
      <c r="D31" s="31"/>
    </row>
    <row r="32" spans="1:4" ht="15">
      <c r="A32" s="1"/>
      <c r="B32" s="37"/>
      <c r="C32" s="31"/>
      <c r="D32" s="31"/>
    </row>
    <row r="33" spans="1:4" ht="15">
      <c r="A33" s="1"/>
      <c r="B33" s="37"/>
      <c r="C33" s="34"/>
      <c r="D33" s="36"/>
    </row>
    <row r="34" spans="1:4" ht="15">
      <c r="A34" s="1"/>
      <c r="B34" s="37"/>
      <c r="C34" s="34"/>
      <c r="D34" s="36"/>
    </row>
    <row r="35" spans="1:4" ht="15">
      <c r="A35" s="1"/>
      <c r="B35" s="37"/>
      <c r="C35" s="34"/>
      <c r="D35" s="36"/>
    </row>
    <row r="36" spans="1:4" ht="15">
      <c r="A36" s="1"/>
      <c r="B36" s="37"/>
      <c r="C36" s="31"/>
      <c r="D36" s="31"/>
    </row>
    <row r="37" spans="1:4" ht="15">
      <c r="A37" s="1"/>
      <c r="B37" s="37"/>
      <c r="C37" s="34"/>
      <c r="D37" s="35"/>
    </row>
    <row r="38" spans="1:4" ht="12.75" customHeight="1">
      <c r="A38" s="80" t="s">
        <v>7</v>
      </c>
      <c r="B38" s="37"/>
      <c r="C38" s="34"/>
      <c r="D38" s="35"/>
    </row>
    <row r="39" spans="1:4" ht="12.75" customHeight="1">
      <c r="A39" s="81"/>
      <c r="B39" s="37"/>
      <c r="C39" s="34"/>
      <c r="D39" s="35"/>
    </row>
    <row r="40" spans="1:4" ht="15">
      <c r="A40" s="1"/>
      <c r="B40" s="37"/>
      <c r="C40" s="31"/>
      <c r="D40" s="31"/>
    </row>
    <row r="41" spans="1:4" ht="15">
      <c r="A41" s="1"/>
      <c r="B41" s="37"/>
      <c r="C41" s="31"/>
      <c r="D41" s="31"/>
    </row>
    <row r="42" spans="1:4" ht="15">
      <c r="A42" s="1"/>
      <c r="B42" s="37"/>
      <c r="C42" s="34"/>
      <c r="D42" s="36"/>
    </row>
    <row r="43" spans="1:4" ht="15">
      <c r="A43" s="1"/>
      <c r="B43" s="37"/>
      <c r="C43" s="34"/>
      <c r="D43" s="36"/>
    </row>
    <row r="44" spans="1:4" ht="15.75">
      <c r="A44" s="9" t="s">
        <v>16</v>
      </c>
      <c r="B44" s="51">
        <f>B15+B24</f>
        <v>0</v>
      </c>
      <c r="C44" s="34"/>
      <c r="D44" s="35"/>
    </row>
    <row r="45" spans="2:5" ht="15">
      <c r="B45" s="47"/>
      <c r="C45" s="48"/>
      <c r="D45" s="48"/>
      <c r="E45" s="18"/>
    </row>
    <row r="46" spans="2:5" ht="15">
      <c r="B46" s="47"/>
      <c r="C46" s="49"/>
      <c r="D46" s="49"/>
      <c r="E46" s="18"/>
    </row>
    <row r="47" spans="1:5" ht="15.75">
      <c r="A47" s="5" t="s">
        <v>8</v>
      </c>
      <c r="B47" s="3"/>
      <c r="C47" s="78" t="s">
        <v>10</v>
      </c>
      <c r="D47" s="78"/>
      <c r="E47" s="18"/>
    </row>
    <row r="48" spans="1:5" ht="15.75">
      <c r="A48" s="4" t="s">
        <v>9</v>
      </c>
      <c r="B48" s="3"/>
      <c r="C48" s="79" t="s">
        <v>20</v>
      </c>
      <c r="D48" s="79"/>
      <c r="E48" s="18"/>
    </row>
    <row r="49" spans="2:5" ht="12.75">
      <c r="B49" s="3"/>
      <c r="E49" s="18"/>
    </row>
    <row r="50" spans="2:5" ht="12.75">
      <c r="B50" s="3"/>
      <c r="E50" s="18"/>
    </row>
    <row r="51" spans="2:5" ht="12.75">
      <c r="B51" s="3"/>
      <c r="E51" s="18"/>
    </row>
    <row r="52" spans="2:5" ht="15.75">
      <c r="B52" s="3"/>
      <c r="C52" s="78" t="s">
        <v>12</v>
      </c>
      <c r="D52" s="78"/>
      <c r="E52" s="18"/>
    </row>
    <row r="53" spans="2:5" ht="15.75">
      <c r="B53" s="3"/>
      <c r="C53" s="78" t="s">
        <v>13</v>
      </c>
      <c r="D53" s="78"/>
      <c r="E53" s="18"/>
    </row>
    <row r="54" spans="2:5" ht="15">
      <c r="B54" s="50"/>
      <c r="C54" s="48"/>
      <c r="D54" s="48"/>
      <c r="E54" s="18"/>
    </row>
    <row r="55" spans="2:5" ht="15">
      <c r="B55" s="50"/>
      <c r="C55" s="49"/>
      <c r="D55" s="49"/>
      <c r="E55" s="18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3:D53"/>
    <mergeCell ref="A30:A31"/>
    <mergeCell ref="C47:D47"/>
    <mergeCell ref="C48:D48"/>
    <mergeCell ref="C52:D52"/>
    <mergeCell ref="A38:A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23"/>
  <sheetViews>
    <sheetView workbookViewId="0" topLeftCell="A17">
      <selection activeCell="J61" sqref="J61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B18+B19</f>
        <v>0</v>
      </c>
      <c r="C15" s="84"/>
      <c r="D15" s="84"/>
    </row>
    <row r="16" spans="1:4" ht="12.75">
      <c r="A16" s="81"/>
      <c r="B16" s="83"/>
      <c r="C16" s="85"/>
      <c r="D16" s="85"/>
    </row>
    <row r="17" ht="12.75">
      <c r="A17" s="1"/>
    </row>
    <row r="18" spans="1:4" ht="12.75">
      <c r="A18" s="1"/>
      <c r="B18" s="40"/>
      <c r="C18" s="23"/>
      <c r="D18" s="23"/>
    </row>
    <row r="19" spans="1:4" ht="12.75">
      <c r="A19" s="1"/>
      <c r="B19" s="25"/>
      <c r="C19" s="20"/>
      <c r="D19" s="20"/>
    </row>
    <row r="20" spans="1:4" ht="12.75">
      <c r="A20" s="1"/>
      <c r="B20" s="2"/>
      <c r="C20" s="1"/>
      <c r="D20" s="20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SUM(B26:B31)</f>
        <v>22450.8</v>
      </c>
      <c r="C24" s="84"/>
      <c r="D24" s="84"/>
    </row>
    <row r="25" spans="1:4" ht="12.75">
      <c r="A25" s="81"/>
      <c r="B25" s="83"/>
      <c r="C25" s="85"/>
      <c r="D25" s="85"/>
    </row>
    <row r="26" spans="1:4" ht="15.75">
      <c r="A26" s="27"/>
      <c r="B26" s="8">
        <v>21889.2</v>
      </c>
      <c r="C26" s="55" t="s">
        <v>31</v>
      </c>
      <c r="D26" s="63" t="s">
        <v>29</v>
      </c>
    </row>
    <row r="27" spans="1:4" ht="15.75">
      <c r="A27" s="27"/>
      <c r="B27" s="8">
        <v>561.6</v>
      </c>
      <c r="C27" s="41" t="s">
        <v>31</v>
      </c>
      <c r="D27" s="63" t="s">
        <v>27</v>
      </c>
    </row>
    <row r="28" spans="1:4" ht="15.75">
      <c r="A28" s="27"/>
      <c r="B28" s="8"/>
      <c r="C28" s="56"/>
      <c r="D28" s="52"/>
    </row>
    <row r="29" spans="1:4" ht="15.75">
      <c r="A29" s="27"/>
      <c r="B29" s="8"/>
      <c r="C29" s="56"/>
      <c r="D29" s="52"/>
    </row>
    <row r="30" spans="1:4" ht="15.75">
      <c r="A30" s="27"/>
      <c r="B30" s="2"/>
      <c r="C30" s="56"/>
      <c r="D30" s="52"/>
    </row>
    <row r="31" spans="1:8" ht="15.75">
      <c r="A31" s="27"/>
      <c r="B31" s="19"/>
      <c r="C31" s="45"/>
      <c r="D31" s="57"/>
      <c r="H31" s="18"/>
    </row>
    <row r="32" spans="1:8" ht="15.75">
      <c r="A32" s="27"/>
      <c r="B32" s="8"/>
      <c r="C32" s="7"/>
      <c r="D32" s="44"/>
      <c r="H32" s="53"/>
    </row>
    <row r="33" spans="1:8" ht="15.75">
      <c r="A33" s="27"/>
      <c r="B33" s="8"/>
      <c r="C33" s="41"/>
      <c r="D33" s="46"/>
      <c r="H33" s="53"/>
    </row>
    <row r="34" spans="1:8" ht="12.75">
      <c r="A34" s="1"/>
      <c r="B34" s="8"/>
      <c r="C34" s="41"/>
      <c r="D34" s="46"/>
      <c r="H34" s="53"/>
    </row>
    <row r="35" spans="1:8" ht="12.75" customHeight="1">
      <c r="A35" s="86" t="s">
        <v>6</v>
      </c>
      <c r="B35" s="98"/>
      <c r="C35" s="42"/>
      <c r="D35" s="46"/>
      <c r="H35" s="53"/>
    </row>
    <row r="36" spans="1:8" ht="18.75" customHeight="1">
      <c r="A36" s="87"/>
      <c r="B36" s="75"/>
      <c r="C36" s="7"/>
      <c r="D36" s="44"/>
      <c r="H36" s="53"/>
    </row>
    <row r="37" spans="1:8" ht="12.75">
      <c r="A37" s="1"/>
      <c r="B37" s="8"/>
      <c r="C37" s="7"/>
      <c r="D37" s="44"/>
      <c r="H37" s="53"/>
    </row>
    <row r="38" spans="1:8" ht="12.75">
      <c r="A38" s="1"/>
      <c r="B38" s="8"/>
      <c r="C38" s="42"/>
      <c r="D38" s="58"/>
      <c r="H38" s="53"/>
    </row>
    <row r="39" spans="1:8" ht="12.75">
      <c r="A39" s="1"/>
      <c r="B39" s="8"/>
      <c r="C39" s="42"/>
      <c r="D39" s="58"/>
      <c r="H39" s="53"/>
    </row>
    <row r="40" spans="1:8" ht="12.75">
      <c r="A40" s="1"/>
      <c r="B40" s="8"/>
      <c r="C40" s="42"/>
      <c r="D40" s="58"/>
      <c r="H40" s="53"/>
    </row>
    <row r="41" spans="1:8" ht="12.75">
      <c r="A41" s="1"/>
      <c r="B41" s="8"/>
      <c r="C41" s="7"/>
      <c r="D41" s="44"/>
      <c r="H41" s="53"/>
    </row>
    <row r="42" spans="1:9" ht="12.75">
      <c r="A42" s="1"/>
      <c r="B42" s="8"/>
      <c r="C42" s="42"/>
      <c r="D42" s="46"/>
      <c r="H42" s="53"/>
      <c r="I42" s="1"/>
    </row>
    <row r="43" spans="1:8" ht="12.75" customHeight="1">
      <c r="A43" s="80" t="s">
        <v>7</v>
      </c>
      <c r="B43" s="98"/>
      <c r="C43" s="42"/>
      <c r="D43" s="46"/>
      <c r="H43" s="53"/>
    </row>
    <row r="44" spans="1:8" ht="12.75" customHeight="1">
      <c r="A44" s="81"/>
      <c r="B44" s="75"/>
      <c r="C44" s="42"/>
      <c r="D44" s="46"/>
      <c r="H44" s="53"/>
    </row>
    <row r="45" spans="1:8" ht="12.75">
      <c r="A45" s="1"/>
      <c r="B45" s="8"/>
      <c r="C45" s="7"/>
      <c r="D45" s="44"/>
      <c r="H45" s="53"/>
    </row>
    <row r="46" spans="1:8" ht="12.75">
      <c r="A46" s="1"/>
      <c r="B46" s="8"/>
      <c r="C46" s="7"/>
      <c r="D46" s="44"/>
      <c r="H46" s="53"/>
    </row>
    <row r="47" spans="1:8" ht="12.75">
      <c r="A47" s="1"/>
      <c r="B47" s="8"/>
      <c r="C47" s="42"/>
      <c r="D47" s="58"/>
      <c r="H47" s="53"/>
    </row>
    <row r="48" spans="1:8" ht="12.75">
      <c r="A48" s="1"/>
      <c r="B48" s="8"/>
      <c r="C48" s="42"/>
      <c r="D48" s="46"/>
      <c r="H48" s="53"/>
    </row>
    <row r="49" spans="1:8" ht="15.75">
      <c r="A49" s="9" t="s">
        <v>16</v>
      </c>
      <c r="B49" s="59">
        <f>B15+B24</f>
        <v>22450.8</v>
      </c>
      <c r="C49" s="34"/>
      <c r="D49" s="35"/>
      <c r="H49" s="53"/>
    </row>
    <row r="50" spans="2:8" ht="15">
      <c r="B50" s="53"/>
      <c r="C50" s="48"/>
      <c r="D50" s="48"/>
      <c r="E50" s="18"/>
      <c r="H50" s="53"/>
    </row>
    <row r="51" spans="2:8" ht="15">
      <c r="B51" s="53"/>
      <c r="C51" s="49"/>
      <c r="D51" s="49"/>
      <c r="E51" s="18"/>
      <c r="H51" s="53"/>
    </row>
    <row r="52" spans="1:8" ht="15.75">
      <c r="A52" s="5" t="s">
        <v>8</v>
      </c>
      <c r="B52" s="53"/>
      <c r="C52" s="78" t="s">
        <v>10</v>
      </c>
      <c r="D52" s="78"/>
      <c r="E52" s="18"/>
      <c r="H52" s="53"/>
    </row>
    <row r="53" spans="1:8" ht="15.75">
      <c r="A53" s="4" t="s">
        <v>9</v>
      </c>
      <c r="B53" s="53"/>
      <c r="C53" s="79" t="s">
        <v>20</v>
      </c>
      <c r="D53" s="79"/>
      <c r="E53" s="18"/>
      <c r="H53" s="53"/>
    </row>
    <row r="54" spans="2:8" ht="12.75">
      <c r="B54" s="53"/>
      <c r="E54" s="18"/>
      <c r="H54" s="53"/>
    </row>
    <row r="55" spans="2:8" ht="12.75">
      <c r="B55" s="53"/>
      <c r="E55" s="18"/>
      <c r="H55" s="53"/>
    </row>
    <row r="56" spans="2:8" ht="12.75">
      <c r="B56" s="53"/>
      <c r="E56" s="18"/>
      <c r="H56" s="53"/>
    </row>
    <row r="57" spans="2:8" ht="15.75">
      <c r="B57" s="53"/>
      <c r="C57" s="78" t="s">
        <v>12</v>
      </c>
      <c r="D57" s="78"/>
      <c r="E57" s="18"/>
      <c r="H57" s="53"/>
    </row>
    <row r="58" spans="2:8" ht="15.75">
      <c r="B58" s="53"/>
      <c r="C58" s="78" t="s">
        <v>13</v>
      </c>
      <c r="D58" s="78"/>
      <c r="E58" s="18"/>
      <c r="H58" s="53"/>
    </row>
    <row r="59" spans="2:8" ht="15">
      <c r="B59" s="53"/>
      <c r="C59" s="48"/>
      <c r="D59" s="48"/>
      <c r="E59" s="18"/>
      <c r="H59" s="53"/>
    </row>
    <row r="60" spans="2:8" ht="15">
      <c r="B60" s="53"/>
      <c r="C60" s="49"/>
      <c r="D60" s="49"/>
      <c r="E60" s="18"/>
      <c r="H60" s="53"/>
    </row>
    <row r="61" spans="2:8" ht="12.75">
      <c r="B61" s="53"/>
      <c r="H61" s="53"/>
    </row>
    <row r="62" spans="2:8" ht="12.75">
      <c r="B62" s="53"/>
      <c r="H62" s="53"/>
    </row>
    <row r="63" spans="2:8" ht="12.75">
      <c r="B63" s="53"/>
      <c r="H63" s="53"/>
    </row>
    <row r="64" spans="2:8" ht="12.75">
      <c r="B64" s="54"/>
      <c r="H64" s="54"/>
    </row>
    <row r="65" spans="2:8" ht="12.75">
      <c r="B65" s="18"/>
      <c r="H65" s="18"/>
    </row>
    <row r="66" ht="12.75">
      <c r="H66" s="18"/>
    </row>
    <row r="67" ht="12.75">
      <c r="H67" s="18"/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H81" s="18"/>
    </row>
    <row r="82" ht="12.75">
      <c r="H82" s="18"/>
    </row>
    <row r="83" ht="12.75">
      <c r="H83" s="18"/>
    </row>
    <row r="84" ht="12.75">
      <c r="H84" s="18"/>
    </row>
    <row r="85" ht="12.75">
      <c r="H85" s="18"/>
    </row>
    <row r="86" ht="12.75">
      <c r="H86" s="18"/>
    </row>
    <row r="87" ht="12.75">
      <c r="H87" s="18"/>
    </row>
    <row r="88" ht="12.75">
      <c r="H88" s="18"/>
    </row>
    <row r="89" ht="12.75">
      <c r="H89" s="18"/>
    </row>
    <row r="90" ht="12.75">
      <c r="H90" s="18"/>
    </row>
    <row r="91" ht="12.75">
      <c r="H91" s="18"/>
    </row>
    <row r="92" ht="12.75">
      <c r="H92" s="18"/>
    </row>
    <row r="93" ht="12.75">
      <c r="H93" s="18"/>
    </row>
    <row r="94" ht="12.75">
      <c r="H94" s="18"/>
    </row>
    <row r="95" ht="12.75">
      <c r="H95" s="18"/>
    </row>
    <row r="96" ht="12.75">
      <c r="H96" s="18"/>
    </row>
    <row r="97" ht="12.75">
      <c r="H97" s="18"/>
    </row>
    <row r="98" ht="12.75">
      <c r="H98" s="18"/>
    </row>
    <row r="99" ht="12.75">
      <c r="H99" s="18"/>
    </row>
    <row r="100" ht="12.75">
      <c r="H100" s="18"/>
    </row>
    <row r="101" ht="12.75">
      <c r="H101" s="18"/>
    </row>
    <row r="102" ht="12.75">
      <c r="H102" s="18"/>
    </row>
    <row r="103" ht="12.75">
      <c r="H103" s="18"/>
    </row>
    <row r="104" ht="12.75">
      <c r="H104" s="18"/>
    </row>
    <row r="105" ht="12.75">
      <c r="H105" s="18"/>
    </row>
    <row r="106" ht="12.75">
      <c r="H106" s="18"/>
    </row>
    <row r="107" ht="12.75">
      <c r="H107" s="18"/>
    </row>
    <row r="108" ht="12.75">
      <c r="H108" s="18"/>
    </row>
    <row r="109" ht="12.75">
      <c r="H109" s="18"/>
    </row>
    <row r="110" ht="12.75">
      <c r="H110" s="18"/>
    </row>
    <row r="111" ht="12.75">
      <c r="H111" s="18"/>
    </row>
    <row r="112" ht="12.75">
      <c r="H112" s="18"/>
    </row>
    <row r="113" ht="12.75">
      <c r="H113" s="18"/>
    </row>
    <row r="114" ht="12.75">
      <c r="H114" s="18"/>
    </row>
    <row r="115" ht="12.75">
      <c r="H115" s="18"/>
    </row>
    <row r="116" ht="12.75">
      <c r="H116" s="18"/>
    </row>
    <row r="117" ht="12.75">
      <c r="H117" s="18"/>
    </row>
    <row r="118" ht="12.75">
      <c r="H118" s="18"/>
    </row>
    <row r="119" ht="12.75">
      <c r="H119" s="18"/>
    </row>
    <row r="120" ht="12.75">
      <c r="H120" s="18"/>
    </row>
    <row r="121" ht="12.75">
      <c r="H121" s="18"/>
    </row>
    <row r="122" ht="12.75">
      <c r="H122" s="18"/>
    </row>
    <row r="123" ht="12.75">
      <c r="H123" s="18"/>
    </row>
  </sheetData>
  <mergeCells count="22">
    <mergeCell ref="C58:D58"/>
    <mergeCell ref="A35:A36"/>
    <mergeCell ref="C52:D52"/>
    <mergeCell ref="C53:D53"/>
    <mergeCell ref="C57:D57"/>
    <mergeCell ref="A43:A44"/>
    <mergeCell ref="B35:B36"/>
    <mergeCell ref="B43:B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21">
      <selection activeCell="E49" sqref="E4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57421875" style="0" customWidth="1"/>
  </cols>
  <sheetData>
    <row r="6" spans="1:4" ht="15.75">
      <c r="A6" s="78" t="s">
        <v>14</v>
      </c>
      <c r="B6" s="78"/>
      <c r="C6" s="78"/>
      <c r="D6" s="78"/>
    </row>
    <row r="7" spans="1:4" ht="15.75">
      <c r="A7" s="78" t="s">
        <v>15</v>
      </c>
      <c r="B7" s="78"/>
      <c r="C7" s="78"/>
      <c r="D7" s="78"/>
    </row>
    <row r="12" spans="1:4" ht="12.75">
      <c r="A12" s="93" t="s">
        <v>0</v>
      </c>
      <c r="B12" s="93" t="s">
        <v>1</v>
      </c>
      <c r="C12" s="93" t="s">
        <v>2</v>
      </c>
      <c r="D12" s="93" t="s">
        <v>3</v>
      </c>
    </row>
    <row r="13" spans="1:4" ht="12.75">
      <c r="A13" s="94"/>
      <c r="B13" s="96"/>
      <c r="C13" s="94"/>
      <c r="D13" s="94"/>
    </row>
    <row r="14" spans="1:4" ht="12.75">
      <c r="A14" s="95"/>
      <c r="B14" s="97"/>
      <c r="C14" s="95"/>
      <c r="D14" s="95"/>
    </row>
    <row r="15" spans="1:4" ht="12.75">
      <c r="A15" s="80" t="s">
        <v>4</v>
      </c>
      <c r="B15" s="82">
        <f>B17+B18+B19</f>
        <v>0</v>
      </c>
      <c r="C15" s="84"/>
      <c r="D15" s="84"/>
    </row>
    <row r="16" spans="1:4" ht="12.75">
      <c r="A16" s="81"/>
      <c r="B16" s="83"/>
      <c r="C16" s="85"/>
      <c r="D16" s="85"/>
    </row>
    <row r="17" spans="1:4" ht="15" customHeight="1">
      <c r="A17" s="1"/>
      <c r="B17" s="40"/>
      <c r="C17" s="23"/>
      <c r="D17" s="23"/>
    </row>
    <row r="18" spans="1:4" ht="12.75">
      <c r="A18" s="1"/>
      <c r="B18" s="25"/>
      <c r="C18" s="20"/>
      <c r="D18" s="20"/>
    </row>
    <row r="19" spans="1:4" ht="12.75">
      <c r="A19" s="1"/>
      <c r="B19" s="2"/>
      <c r="C19" s="1"/>
      <c r="D19" s="20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0" t="s">
        <v>5</v>
      </c>
      <c r="B24" s="82">
        <f>SUM(B26:B28)</f>
        <v>4500</v>
      </c>
      <c r="C24" s="84"/>
      <c r="D24" s="84"/>
    </row>
    <row r="25" spans="1:4" ht="12.75">
      <c r="A25" s="81"/>
      <c r="B25" s="83"/>
      <c r="C25" s="85"/>
      <c r="D25" s="85"/>
    </row>
    <row r="26" spans="1:4" ht="15.75">
      <c r="A26" s="27"/>
      <c r="B26" s="25">
        <v>4500</v>
      </c>
      <c r="C26" s="20" t="s">
        <v>23</v>
      </c>
      <c r="D26" s="23" t="s">
        <v>32</v>
      </c>
    </row>
    <row r="27" spans="1:4" ht="15.75">
      <c r="A27" s="27"/>
      <c r="B27" s="25"/>
      <c r="C27" s="23"/>
      <c r="D27" s="23"/>
    </row>
    <row r="28" spans="1:4" ht="15.75">
      <c r="A28" s="27"/>
      <c r="B28" s="19"/>
      <c r="C28" s="45"/>
      <c r="D28" s="45"/>
    </row>
    <row r="29" spans="1:4" ht="12.75">
      <c r="A29" s="86" t="s">
        <v>6</v>
      </c>
      <c r="B29" s="82"/>
      <c r="C29" s="76"/>
      <c r="D29" s="76"/>
    </row>
    <row r="30" spans="1:4" ht="20.25" customHeight="1">
      <c r="A30" s="87"/>
      <c r="B30" s="83"/>
      <c r="C30" s="77"/>
      <c r="D30" s="77"/>
    </row>
    <row r="31" spans="1:4" ht="12.75">
      <c r="A31" s="80" t="s">
        <v>7</v>
      </c>
      <c r="B31" s="82">
        <v>0</v>
      </c>
      <c r="C31" s="84"/>
      <c r="D31" s="84"/>
    </row>
    <row r="32" spans="1:4" ht="12.75">
      <c r="A32" s="81"/>
      <c r="B32" s="83"/>
      <c r="C32" s="85"/>
      <c r="D32" s="85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5.75">
      <c r="A37" s="9" t="s">
        <v>16</v>
      </c>
      <c r="B37" s="10">
        <f>B24+B15</f>
        <v>4500</v>
      </c>
      <c r="C37" s="9"/>
      <c r="D37" s="9"/>
    </row>
    <row r="38" ht="12.75">
      <c r="B38" s="3"/>
    </row>
    <row r="39" ht="12.75">
      <c r="B39" s="3"/>
    </row>
    <row r="40" spans="1:4" ht="15.75">
      <c r="A40" s="5" t="s">
        <v>8</v>
      </c>
      <c r="B40" s="3"/>
      <c r="C40" s="78" t="s">
        <v>10</v>
      </c>
      <c r="D40" s="78"/>
    </row>
    <row r="41" spans="1:4" ht="15.75">
      <c r="A41" s="4" t="s">
        <v>9</v>
      </c>
      <c r="B41" s="3"/>
      <c r="C41" s="79" t="s">
        <v>11</v>
      </c>
      <c r="D41" s="79"/>
    </row>
    <row r="42" ht="12.75">
      <c r="B42" s="3"/>
    </row>
    <row r="43" ht="12.75">
      <c r="B43" s="3"/>
    </row>
    <row r="44" ht="12.75">
      <c r="B44" s="3"/>
    </row>
    <row r="45" spans="2:4" ht="15.75">
      <c r="B45" s="3"/>
      <c r="C45" s="78" t="s">
        <v>12</v>
      </c>
      <c r="D45" s="78"/>
    </row>
    <row r="46" spans="2:4" ht="15.75">
      <c r="B46" s="3"/>
      <c r="C46" s="78" t="s">
        <v>13</v>
      </c>
      <c r="D46" s="78"/>
    </row>
  </sheetData>
  <mergeCells count="26">
    <mergeCell ref="A29:A30"/>
    <mergeCell ref="B29:B30"/>
    <mergeCell ref="C29:C30"/>
    <mergeCell ref="D29:D30"/>
    <mergeCell ref="C40:D40"/>
    <mergeCell ref="C41:D41"/>
    <mergeCell ref="C45:D45"/>
    <mergeCell ref="C46:D46"/>
    <mergeCell ref="A31:A32"/>
    <mergeCell ref="B31:B32"/>
    <mergeCell ref="C31:C32"/>
    <mergeCell ref="D31:D3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2016-03-15T06:50:18Z</dcterms:modified>
  <cp:category/>
  <cp:version/>
  <cp:contentType/>
  <cp:contentStatus/>
</cp:coreProperties>
</file>